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10" activeTab="10"/>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8000data" sheetId="47" state="hidden" r:id="rId7"/>
    <sheet name="VersaChartdata" sheetId="48" state="hidden" r:id="rId8"/>
    <sheet name="VersaEZdata" sheetId="49" state="hidden" r:id="rId9"/>
    <sheet name="3200data" sheetId="50" state="hidden" r:id="rId10"/>
    <sheet name="P1161 P1801 P1401" sheetId="37" r:id="rId11"/>
    <sheet name="P1161data" sheetId="51" state="hidden" r:id="rId12"/>
    <sheet name="1160data" sheetId="52" state="hidden" r:id="rId13"/>
    <sheet name="1166data" sheetId="53" state="hidden"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s="1"/>
  <c r="H2" i="59"/>
  <c r="G2" i="59"/>
  <c r="F2" i="59"/>
  <c r="E2" i="59"/>
  <c r="D2" i="59"/>
  <c r="I2" i="58"/>
  <c r="H2" i="58"/>
  <c r="G2" i="58"/>
  <c r="F2" i="58"/>
  <c r="E2" i="58"/>
  <c r="D2" i="58"/>
  <c r="C2" i="58"/>
  <c r="H2" i="54" l="1"/>
  <c r="G2" i="54"/>
  <c r="F2" i="54"/>
  <c r="E2" i="54"/>
  <c r="D2" i="54"/>
  <c r="C2" i="54"/>
  <c r="B2" i="54"/>
  <c r="G24" i="53" l="1"/>
  <c r="G2" i="53" s="1"/>
  <c r="F2" i="53"/>
  <c r="E2" i="53"/>
  <c r="D2" i="53"/>
  <c r="C2" i="53"/>
  <c r="H2" i="52"/>
  <c r="G2" i="52"/>
  <c r="F2" i="52"/>
  <c r="E2" i="52"/>
  <c r="D2" i="52"/>
  <c r="C2" i="52"/>
  <c r="H35" i="37"/>
  <c r="H2" i="37" s="1"/>
  <c r="G22" i="37"/>
  <c r="G2" i="37" s="1"/>
  <c r="F16" i="37"/>
  <c r="F2" i="37" s="1"/>
  <c r="E10" i="37"/>
  <c r="E2" i="37" s="1"/>
  <c r="D2" i="37"/>
  <c r="C4" i="37"/>
  <c r="C2" i="37" s="1"/>
  <c r="P16" i="37"/>
  <c r="P2" i="37" s="1"/>
  <c r="O10" i="37"/>
  <c r="O2" i="37" s="1"/>
  <c r="R2" i="37"/>
  <c r="Q2" i="37"/>
  <c r="N2" i="37"/>
  <c r="M2" i="37"/>
  <c r="H2" i="51"/>
  <c r="G2" i="51"/>
  <c r="F2" i="51"/>
  <c r="E2" i="51"/>
  <c r="D2" i="51"/>
  <c r="C2" i="51"/>
  <c r="E14" i="50" l="1"/>
  <c r="E2" i="50" s="1"/>
  <c r="D10" i="50"/>
  <c r="C4" i="50"/>
  <c r="C2" i="50" s="1"/>
  <c r="D2" i="50" l="1"/>
  <c r="N47" i="49"/>
  <c r="M41" i="49"/>
  <c r="M2" i="49" s="1"/>
  <c r="L38" i="49"/>
  <c r="K35" i="49"/>
  <c r="J29" i="49"/>
  <c r="J2" i="49" s="1"/>
  <c r="I23" i="49"/>
  <c r="I2" i="49" s="1"/>
  <c r="G17" i="49"/>
  <c r="E12" i="49"/>
  <c r="D6" i="49"/>
  <c r="D2" i="49" s="1"/>
  <c r="N2" i="49"/>
  <c r="L2" i="49"/>
  <c r="K2" i="49"/>
  <c r="E2" i="49"/>
  <c r="C2" i="49"/>
  <c r="N2" i="48"/>
  <c r="M2" i="48"/>
  <c r="L2" i="48"/>
  <c r="K2" i="48"/>
  <c r="J2" i="48"/>
  <c r="I2" i="48"/>
  <c r="H2" i="48"/>
  <c r="G2" i="48"/>
  <c r="E2" i="48"/>
  <c r="D2" i="48"/>
  <c r="C2" i="48"/>
  <c r="M47" i="47"/>
  <c r="M2" i="47" s="1"/>
  <c r="H2" i="47"/>
  <c r="F2" i="47"/>
  <c r="D2" i="47"/>
  <c r="L2" i="47"/>
  <c r="K2" i="47"/>
  <c r="J2" i="47"/>
  <c r="I2" i="47"/>
  <c r="G2" i="47"/>
  <c r="E2" i="47"/>
  <c r="C2" i="47"/>
  <c r="G2" i="49" l="1"/>
  <c r="M50" i="46"/>
  <c r="M2" i="46" s="1"/>
  <c r="L2" i="46"/>
  <c r="K2" i="46"/>
  <c r="H2" i="46"/>
  <c r="G2" i="46"/>
  <c r="F2" i="46"/>
  <c r="E2" i="46"/>
  <c r="D2" i="46"/>
  <c r="C2" i="46"/>
  <c r="M56" i="45"/>
  <c r="M2" i="45" s="1"/>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<sst xmlns="http://schemas.openxmlformats.org/spreadsheetml/2006/main" count="897" uniqueCount="366">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</sst>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64" formatCode="_(&quot;$&quot;* #,##0.00_);_(&quot;$&quot;* \(#,##0.00\);_(&quot;$&quot;* &quot;-&quot;??_);_(@_)"/>
    <numFmt numFmtId="165" formatCode="#,##0;\-#,##0;&quot;-&quot;"/>
    <numFmt numFmtId="166" formatCode="_([$€]* #,##0.00_);_([$€]* \(#,##0.00\);_([$€]* &quot;-&quot;??_);_(@_)"/>
    <numFmt numFmtId="168" formatCode="#,##0.00&quot; &quot;;[Red]&quot;-&quot;#,##0.00;&quot;-&quot;"/>
    <numFmt numFmtId="169" formatCode="#,##0.00_ ;[Red]\-#,##0.00;\-"/>
    <numFmt numFmtId="170" formatCode="#,##0.00;[Red]&quot;-&quot;#,##0.00"/>
    <numFmt numFmtId="171" formatCode="0_)"/>
    <numFmt numFmtId="172" formatCode="&quot; &quot;General"/>
    <numFmt numFmtId="173" formatCode="General_)"/>
    <numFmt numFmtId="174" formatCode="0.000"/>
    <numFmt numFmtId="175" formatCode="#,##0.0&quot; &quot;;&quot;(&quot;#,##0.0&quot;)&quot;"/>
    <numFmt numFmtId="176" formatCode="#,##0.0_);\(#,##0.0\)"/>
    <numFmt numFmtId="177" formatCode="&quot; &quot;#,##0.0000&quot; &quot;;&quot; (&quot;#,##0.0000&quot;)&quot;;&quot; -&quot;00&quot; &quot;;&quot; &quot;@&quot; &quot;"/>
    <numFmt numFmtId="178" formatCode="_(* #,##0.0000_);_(* \(#,##0.0000\);_(* &quot;-&quot;??_);_(@_)"/>
    <numFmt numFmtId="179" formatCode="0&quot; &quot;"/>
    <numFmt numFmtId="180" formatCode="h&quot;.&quot;mm"/>
    <numFmt numFmtId="181" formatCode="h\.mm"/>
    <numFmt numFmtId="182" formatCode="&quot; &quot;#,##0.00&quot; &quot;;&quot; (&quot;#,##0.00&quot;)&quot;;&quot; -&quot;00&quot; &quot;;&quot; &quot;@&quot; &quot;"/>
    <numFmt numFmtId="183" formatCode="0.000&quot; &quot;"/>
    <numFmt numFmtId="184" formatCode="0.000_)"/>
    <numFmt numFmtId="185" formatCode="_ * #,##0.00_ ;_ * \-#,##0.00_ ;_ * &quot;-&quot;??_ ;_ @_ "/>
    <numFmt numFmtId="186" formatCode="d&quot;. &quot;mmmm&quot; &quot;yy"/>
    <numFmt numFmtId="187" formatCode="d\.\ mmmm\ yy"/>
    <numFmt numFmtId="188" formatCode="mmm&quot;/&quot;yy"/>
    <numFmt numFmtId="189" formatCode="&quot;$&quot;#,##0.00&quot; &quot;;&quot;($&quot;#,##0.00&quot;)&quot;"/>
    <numFmt numFmtId="190" formatCode="\$#,##0.00_);\(\$#,##0.00\)"/>
    <numFmt numFmtId="191" formatCode="#,##0;[Red]&quot;(&quot;#,##0&quot;)&quot;"/>
    <numFmt numFmtId="192" formatCode="#,##0.00;[Red]&quot;(&quot;#,##0.00&quot;)&quot;"/>
    <numFmt numFmtId="193" formatCode="_([$€-2]* #,##0.00_);_([$€-2]* \(#,##0.00\);_([$€-2]* &quot;-&quot;??_)"/>
    <numFmt numFmtId="194" formatCode="#,##0;[Red]&quot;-&quot;#,##0"/>
    <numFmt numFmtId="195" formatCode="#,##0&quot; &quot;;[Red]&quot;(&quot;#,##0&quot;)&quot;;0&quot; &quot;"/>
    <numFmt numFmtId="196" formatCode="#,##0_);[Red]\(#,##0\);0_)"/>
    <numFmt numFmtId="197" formatCode="#,##0.0"/>
    <numFmt numFmtId="198" formatCode="&quot;Market Segment &quot;0"/>
    <numFmt numFmtId="199" formatCode="&quot; $&quot;#,##0.00&quot; &quot;;&quot; $(&quot;#,##0.00&quot;)&quot;;&quot; $-&quot;00&quot; &quot;;&quot; &quot;@&quot; &quot;"/>
    <numFmt numFmtId="200" formatCode="&quot; &quot;#,##0&quot; &quot;;&quot; (&quot;#,##0&quot;)&quot;;&quot; - &quot;;&quot; &quot;@&quot; &quot;"/>
    <numFmt numFmtId="201" formatCode="&quot; &quot;#,##0&quot;     &quot;;&quot;-&quot;#,##0&quot;     &quot;;&quot; -     &quot;;&quot; &quot;@&quot; &quot;"/>
    <numFmt numFmtId="202" formatCode="&quot; &quot;#,##0&quot;    &quot;;&quot;-&quot;#,##0&quot;    &quot;;&quot; -    &quot;;&quot; &quot;@&quot; &quot;"/>
    <numFmt numFmtId="203" formatCode="&quot; &quot;#,##0.00&quot;    &quot;;&quot;-&quot;#,##0.00&quot;    &quot;;&quot; -&quot;00&quot;    &quot;;&quot; &quot;@&quot; &quot;"/>
    <numFmt numFmtId="204" formatCode="&quot; $&quot;#,##0&quot; &quot;;&quot; $(&quot;#,##0&quot;)&quot;;&quot; $- &quot;;&quot; &quot;@&quot; &quot;"/>
    <numFmt numFmtId="205" formatCode="&quot; &quot;#,##0&quot; DM &quot;;&quot;-&quot;#,##0&quot; DM &quot;;&quot; - DM &quot;;&quot; &quot;@&quot; &quot;"/>
    <numFmt numFmtId="206" formatCode="&quot; &quot;#,##0.00&quot; DM &quot;;&quot;-&quot;#,##0.00&quot; DM &quot;;&quot; -&quot;00&quot; DM &quot;;&quot; &quot;@&quot; &quot;"/>
    <numFmt numFmtId="207" formatCode="#,##0;#,##0"/>
    <numFmt numFmtId="208" formatCode="&quot; &quot;#,##0.00&quot; &quot;;&quot; -&quot;#,##0.00&quot; &quot;;&quot; -&quot;00&quot; &quot;;&quot; &quot;@&quot; &quot;"/>
    <numFmt numFmtId="209" formatCode="&quot; &quot;#,##0&quot; &quot;;&quot; -&quot;#,##0&quot; &quot;;&quot; - &quot;;&quot; &quot;@&quot; &quot;"/>
    <numFmt numFmtId="210" formatCode="#,##0;[Red]\(#,##0\)"/>
    <numFmt numFmtId="211" formatCode="0%&quot; &quot;;&quot;(&quot;0%&quot;)&quot;"/>
    <numFmt numFmtId="212" formatCode="0%_);\(0%\)"/>
    <numFmt numFmtId="213" formatCode="0.00000000"/>
    <numFmt numFmtId="214" formatCode="#,##0%;[Red]&quot;(&quot;#,##0%&quot;)&quot;"/>
    <numFmt numFmtId="215" formatCode="&quot; &quot;#,##0&quot; &quot;;&quot;-&quot;#,##0&quot; &quot;;&quot; - &quot;;&quot; &quot;@&quot; &quot;"/>
    <numFmt numFmtId="216" formatCode="&quot; &quot;#,##0.00&quot; &quot;;&quot;-&quot;#,##0.00&quot; &quot;;&quot; -&quot;00&quot; &quot;;&quot; &quot;@&quot; &quot;"/>
    <numFmt numFmtId="217" formatCode="0&quot; &quot;;[Red]&quot;(&quot;0&quot;)&quot;"/>
    <numFmt numFmtId="218" formatCode="0_);[Red]\(0\)"/>
    <numFmt numFmtId="219" formatCode="mmmm&quot; &quot;d&quot;, &quot;yyyy"/>
    <numFmt numFmtId="220" formatCode="mmmm\ d\,\ yyyy"/>
    <numFmt numFmtId="221" formatCode="#,##0.00&quot; &quot;;[Red]&quot;(&quot;#,##0.00&quot;)&quot;;0.00&quot; &quot;"/>
    <numFmt numFmtId="222" formatCode="#,##0.00_);[Red]\(#,##0.00\);0.00_)"/>
    <numFmt numFmtId="223" formatCode="&quot; &quot;[$£]#,##0&quot; &quot;;&quot;-&quot;[$£]#,##0&quot; &quot;;&quot; &quot;[$£]&quot;- &quot;;&quot; &quot;@&quot; &quot;"/>
    <numFmt numFmtId="224" formatCode="&quot; &quot;[$£]#,##0.00&quot; &quot;;&quot;-&quot;[$£]#,##0.00&quot; &quot;;&quot; &quot;[$£]&quot;-&quot;00&quot; &quot;;&quot; &quot;@&quot; &quot;"/>
    <numFmt numFmtId="225" formatCode="&quot;$&quot;#,##0&quot; &quot;;&quot;($&quot;#,##0&quot;)&quot;"/>
    <numFmt numFmtId="226" formatCode="\$#,##0\ ;\(\$#,##0\)"/>
    <numFmt numFmtId="227" formatCode="#,##0&quot; DM&quot;;[Red]&quot;(&quot;#,##0&quot;) DM&quot;"/>
    <numFmt numFmtId="228" formatCode="#,##0.00&quot; DM&quot;;[Red]&quot;(&quot;#,##0.00&quot;) DM&quot;"/>
    <numFmt numFmtId="229"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style="medium">
        <color theme="3"/>
      </left>
      <right/>
      <top/>
      <bottom style="dotted">
        <color indexed="22"/>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s>
  <cellStyleXfs count="1567">
    <xf numFmtId="0" fontId="0" fillId="0" borderId="0"/>
    <xf numFmtId="165" fontId="7" fillId="0" borderId="0" applyFill="0" applyBorder="0" applyAlignment="0"/>
    <xf numFmtId="166"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70"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71" fontId="1" fillId="0" borderId="0" applyFill="0" applyBorder="0" applyAlignment="0"/>
    <xf numFmtId="172" fontId="29" fillId="0" borderId="0" applyFill="0" applyBorder="0" applyAlignment="0" applyProtection="0"/>
    <xf numFmtId="173" fontId="30" fillId="0" borderId="0" applyFill="0" applyBorder="0" applyAlignment="0"/>
    <xf numFmtId="174" fontId="29" fillId="0" borderId="0" applyFill="0" applyBorder="0" applyAlignment="0" applyProtection="0"/>
    <xf numFmtId="174" fontId="30" fillId="0" borderId="0" applyFill="0" applyBorder="0" applyAlignment="0"/>
    <xf numFmtId="175" fontId="27" fillId="0" borderId="0" applyFill="0" applyBorder="0" applyAlignment="0" applyProtection="0"/>
    <xf numFmtId="176" fontId="28" fillId="0" borderId="0" applyFill="0" applyBorder="0" applyAlignment="0"/>
    <xf numFmtId="177" fontId="9" fillId="0" borderId="0" applyFont="0" applyFill="0" applyBorder="0" applyAlignment="0" applyProtection="0"/>
    <xf numFmtId="178" fontId="1"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82"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79" fontId="9" fillId="0" borderId="0" applyFont="0" applyFill="0" applyBorder="0" applyAlignment="0" applyProtection="0"/>
    <xf numFmtId="171" fontId="1" fillId="0" borderId="0" applyFont="0" applyFill="0" applyBorder="0" applyAlignment="0" applyProtection="0"/>
    <xf numFmtId="185"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2" fontId="9" fillId="0" borderId="0" applyFont="0" applyFill="0" applyBorder="0" applyAlignment="0" applyProtection="0"/>
    <xf numFmtId="173"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6" fontId="9" fillId="0" borderId="0" applyFont="0" applyFill="0" applyBorder="0" applyAlignment="0" applyProtection="0"/>
    <xf numFmtId="187" fontId="41" fillId="0" borderId="0" applyFont="0" applyFill="0" applyBorder="0" applyAlignment="0" applyProtection="0"/>
    <xf numFmtId="17" fontId="9" fillId="0" borderId="0" applyFont="0" applyFill="0" applyBorder="0" applyAlignment="0" applyProtection="0"/>
    <xf numFmtId="188" fontId="41" fillId="0" borderId="0" applyFont="0" applyFill="0" applyBorder="0" applyAlignment="0" applyProtection="0"/>
    <xf numFmtId="0" fontId="42" fillId="25" borderId="0" applyNumberFormat="0" applyBorder="0" applyProtection="0"/>
    <xf numFmtId="0" fontId="43" fillId="27" borderId="0"/>
    <xf numFmtId="189" fontId="9" fillId="0" borderId="12" applyFont="0" applyProtection="0">
      <alignment vertical="center"/>
    </xf>
    <xf numFmtId="190" fontId="1" fillId="0" borderId="13">
      <alignment vertical="center"/>
    </xf>
    <xf numFmtId="191" fontId="9" fillId="0" borderId="0" applyFont="0" applyFill="0" applyBorder="0" applyAlignment="0" applyProtection="0"/>
    <xf numFmtId="191" fontId="41" fillId="0" borderId="0" applyFont="0" applyFill="0" applyBorder="0" applyAlignment="0" applyProtection="0"/>
    <xf numFmtId="192" fontId="9" fillId="0" borderId="0" applyFont="0" applyFill="0" applyBorder="0" applyAlignment="0" applyProtection="0"/>
    <xf numFmtId="192"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3"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4"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5" fontId="52" fillId="0" borderId="0" applyFill="0" applyBorder="0" applyProtection="0"/>
    <xf numFmtId="196"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7" fontId="9" fillId="0" borderId="0" applyFont="0" applyFill="0" applyBorder="0" applyAlignment="0" applyProtection="0"/>
    <xf numFmtId="197"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8" fontId="56" fillId="3" borderId="19" applyProtection="0">
      <alignment horizontal="left"/>
    </xf>
    <xf numFmtId="198"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9" fontId="9" fillId="0" borderId="0" applyFont="0" applyFill="0" applyBorder="0" applyAlignment="0" applyProtection="0"/>
    <xf numFmtId="200" fontId="9" fillId="0" borderId="0" applyFont="0" applyFill="0" applyBorder="0" applyAlignment="0" applyProtection="0"/>
    <xf numFmtId="182" fontId="9" fillId="0" borderId="0" applyFont="0" applyFill="0" applyBorder="0" applyAlignment="0" applyProtection="0"/>
    <xf numFmtId="201" fontId="9" fillId="0" borderId="0" applyFont="0" applyFill="0" applyBorder="0" applyAlignment="0" applyProtection="0"/>
    <xf numFmtId="18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199"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7" fontId="9" fillId="0" borderId="0" applyFont="0" applyBorder="0" applyProtection="0"/>
    <xf numFmtId="207"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8" fontId="9" fillId="0" borderId="0" applyFont="0" applyFill="0" applyBorder="0" applyAlignment="0" applyProtection="0"/>
    <xf numFmtId="209"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91" fontId="9" fillId="25" borderId="0" applyBorder="0" applyProtection="0">
      <alignment horizontal="right"/>
    </xf>
    <xf numFmtId="210"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11" fontId="9" fillId="0" borderId="0" applyFont="0" applyFill="0" applyBorder="0" applyAlignment="0" applyProtection="0"/>
    <xf numFmtId="212" fontId="1" fillId="0" borderId="0" applyFont="0" applyFill="0" applyBorder="0" applyAlignment="0" applyProtection="0"/>
    <xf numFmtId="177" fontId="9" fillId="0" borderId="0" applyFont="0" applyFill="0" applyBorder="0" applyAlignment="0" applyProtection="0"/>
    <xf numFmtId="178" fontId="1"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4" fontId="9" fillId="0" borderId="0" applyFont="0" applyFill="0" applyBorder="0" applyAlignment="0" applyProtection="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5" fontId="9" fillId="0" borderId="0" applyFont="0" applyFill="0" applyBorder="0" applyAlignment="0" applyProtection="0"/>
    <xf numFmtId="216"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7" fontId="9" fillId="0" borderId="0" applyFont="0" applyFill="0" applyBorder="0" applyAlignment="0" applyProtection="0"/>
    <xf numFmtId="218" fontId="1" fillId="0" borderId="0" applyFill="0" applyBorder="0" applyAlignment="0"/>
    <xf numFmtId="219" fontId="9" fillId="0" borderId="0" applyFont="0" applyFill="0" applyBorder="0" applyAlignment="0" applyProtection="0"/>
    <xf numFmtId="220"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21" fontId="9" fillId="0" borderId="0" applyFont="0" applyFill="0" applyBorder="0" applyProtection="0"/>
    <xf numFmtId="222" fontId="1" fillId="0" borderId="0" applyFill="0" applyBorder="0"/>
    <xf numFmtId="215" fontId="9" fillId="0" borderId="0" applyFont="0" applyFill="0" applyBorder="0" applyAlignment="0" applyProtection="0"/>
    <xf numFmtId="216"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3" fontId="9" fillId="0" borderId="0" applyFont="0" applyFill="0" applyBorder="0" applyAlignment="0" applyProtection="0"/>
    <xf numFmtId="224"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9" fontId="9" fillId="0" borderId="0" applyFont="0" applyFill="0" applyBorder="0" applyAlignment="0" applyProtection="0"/>
    <xf numFmtId="225" fontId="9" fillId="0" borderId="0" applyFont="0" applyFill="0" applyBorder="0" applyAlignment="0" applyProtection="0"/>
    <xf numFmtId="226" fontId="40" fillId="0" borderId="0" applyFont="0" applyFill="0" applyBorder="0" applyAlignment="0" applyProtection="0"/>
    <xf numFmtId="227" fontId="9" fillId="0" borderId="0" applyFont="0" applyFill="0" applyBorder="0" applyAlignment="0" applyProtection="0"/>
    <xf numFmtId="227" fontId="72" fillId="0" borderId="0" applyFont="0" applyFill="0" applyBorder="0" applyAlignment="0" applyProtection="0"/>
    <xf numFmtId="228" fontId="9" fillId="0" borderId="0" applyFont="0" applyFill="0" applyBorder="0" applyAlignment="0" applyProtection="0"/>
    <xf numFmtId="228"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6" fontId="9" fillId="0" borderId="0" applyFont="0" applyFill="0" applyBorder="0" applyAlignment="0" applyProtection="0"/>
    <xf numFmtId="0" fontId="22" fillId="0" borderId="0" applyNumberFormat="0" applyBorder="0" applyProtection="0"/>
    <xf numFmtId="182" fontId="9" fillId="0" borderId="0" applyFont="0" applyFill="0" applyBorder="0" applyAlignment="0" applyProtection="0"/>
    <xf numFmtId="194"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9" fontId="9" fillId="0" borderId="0" applyFont="0" applyFill="0" applyBorder="0" applyAlignment="0" applyProtection="0"/>
    <xf numFmtId="229" fontId="1" fillId="0" borderId="0" applyFont="0" applyFill="0" applyBorder="0" applyAlignment="0" applyProtection="0">
      <alignment vertical="center"/>
    </xf>
    <xf numFmtId="199" fontId="9" fillId="0" borderId="0" applyFont="0" applyFill="0" applyBorder="0" applyAlignment="0" applyProtection="0"/>
  </cellStyleXfs>
  <cellXfs count="305">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46" xfId="0" applyFont="1" applyBorder="1"/>
    <xf numFmtId="0" fontId="87" fillId="0" borderId="49"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2"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3" xfId="0" applyNumberFormat="1" applyFont="1" applyBorder="1"/>
    <xf numFmtId="49" fontId="87" fillId="0" borderId="53" xfId="0" applyNumberFormat="1" applyFont="1" applyBorder="1" applyAlignment="1">
      <alignment horizontal="center"/>
    </xf>
    <xf numFmtId="0" fontId="87" fillId="0" borderId="53" xfId="0" applyFont="1" applyBorder="1"/>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5" xfId="0" applyFont="1" applyBorder="1"/>
    <xf numFmtId="0" fontId="93" fillId="0" borderId="53" xfId="0" applyFont="1" applyBorder="1"/>
    <xf numFmtId="0" fontId="87" fillId="0" borderId="53" xfId="0" applyFont="1" applyBorder="1" applyAlignment="1">
      <alignment horizontal="center"/>
    </xf>
    <xf numFmtId="0" fontId="93" fillId="0" borderId="55" xfId="0" applyFont="1" applyBorder="1"/>
    <xf numFmtId="0" fontId="87" fillId="0" borderId="55" xfId="0" applyFont="1" applyBorder="1" applyAlignment="1">
      <alignment horizontal="center"/>
    </xf>
    <xf numFmtId="0" fontId="87" fillId="0" borderId="54"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2" xfId="0" applyFont="1" applyFill="1" applyBorder="1"/>
    <xf numFmtId="0" fontId="94" fillId="36" borderId="62" xfId="0" applyFont="1" applyFill="1" applyBorder="1" applyAlignment="1">
      <alignment horizontal="center" vertical="center" wrapText="1"/>
    </xf>
    <xf numFmtId="0" fontId="94" fillId="36" borderId="62" xfId="0" applyFont="1" applyFill="1" applyBorder="1" applyAlignment="1">
      <alignment horizontal="center" vertical="center"/>
    </xf>
    <xf numFmtId="0" fontId="87" fillId="39" borderId="63" xfId="0" applyFont="1" applyFill="1" applyBorder="1"/>
    <xf numFmtId="0" fontId="87" fillId="39" borderId="63"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5" xfId="0" applyFont="1" applyFill="1" applyBorder="1" applyAlignment="1">
      <alignment horizontal="center" vertical="center"/>
    </xf>
    <xf numFmtId="0" fontId="87" fillId="39" borderId="64" xfId="0" applyFont="1" applyFill="1" applyBorder="1" applyAlignment="1">
      <alignment horizontal="center" vertical="center"/>
    </xf>
    <xf numFmtId="0" fontId="87" fillId="39" borderId="53" xfId="0" applyFont="1" applyFill="1" applyBorder="1"/>
    <xf numFmtId="0" fontId="87" fillId="39" borderId="53" xfId="0" applyFont="1" applyFill="1" applyBorder="1" applyAlignment="1">
      <alignment horizontal="center" vertical="center"/>
    </xf>
    <xf numFmtId="0" fontId="87" fillId="39" borderId="55" xfId="0" applyFont="1" applyFill="1" applyBorder="1"/>
    <xf numFmtId="0" fontId="87" fillId="39" borderId="63" xfId="0" applyNumberFormat="1" applyFont="1" applyFill="1" applyBorder="1" applyAlignment="1">
      <alignment horizontal="center" vertical="center"/>
    </xf>
    <xf numFmtId="0" fontId="87" fillId="39" borderId="54"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5"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3"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2" xfId="0" applyFont="1" applyFill="1" applyBorder="1" applyAlignment="1">
      <alignment horizontal="center"/>
    </xf>
    <xf numFmtId="0" fontId="87" fillId="39" borderId="63" xfId="0" applyFont="1" applyFill="1" applyBorder="1" applyAlignment="1">
      <alignment horizontal="center"/>
    </xf>
    <xf numFmtId="0" fontId="87" fillId="39" borderId="54" xfId="0" applyFont="1" applyFill="1" applyBorder="1" applyAlignment="1">
      <alignment horizontal="center"/>
    </xf>
    <xf numFmtId="0" fontId="87" fillId="39" borderId="0" xfId="0" applyFont="1" applyFill="1" applyBorder="1" applyAlignment="1">
      <alignment horizontal="center"/>
    </xf>
    <xf numFmtId="0" fontId="87" fillId="39" borderId="53" xfId="0" applyFont="1" applyFill="1" applyBorder="1" applyAlignment="1">
      <alignment horizontal="center"/>
    </xf>
    <xf numFmtId="0" fontId="87" fillId="39" borderId="55"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5" xfId="0" applyFont="1" applyFill="1" applyBorder="1"/>
    <xf numFmtId="0" fontId="94" fillId="36" borderId="66" xfId="0" applyFont="1" applyFill="1" applyBorder="1" applyAlignment="1">
      <alignment horizontal="center" vertical="center"/>
    </xf>
    <xf numFmtId="0" fontId="87" fillId="39" borderId="67" xfId="0" applyFont="1" applyFill="1" applyBorder="1"/>
    <xf numFmtId="0" fontId="87" fillId="39" borderId="68" xfId="0" applyFont="1" applyFill="1" applyBorder="1" applyAlignment="1">
      <alignment horizontal="center" vertical="center"/>
    </xf>
    <xf numFmtId="0" fontId="87" fillId="39" borderId="58" xfId="0" applyFont="1" applyFill="1" applyBorder="1"/>
    <xf numFmtId="0" fontId="87" fillId="39" borderId="59" xfId="0" applyFont="1" applyFill="1" applyBorder="1" applyAlignment="1">
      <alignment horizontal="center" vertical="center"/>
    </xf>
    <xf numFmtId="0" fontId="87" fillId="39" borderId="56" xfId="0" applyFont="1" applyFill="1" applyBorder="1"/>
    <xf numFmtId="0" fontId="87" fillId="39" borderId="57" xfId="0" applyFont="1" applyFill="1" applyBorder="1" applyAlignment="1">
      <alignment horizontal="center" vertical="center"/>
    </xf>
    <xf numFmtId="0" fontId="87" fillId="39" borderId="61" xfId="0" applyFont="1" applyFill="1" applyBorder="1"/>
    <xf numFmtId="0" fontId="87" fillId="39" borderId="60"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69" xfId="0" applyFont="1" applyFill="1" applyBorder="1"/>
    <xf numFmtId="0" fontId="87" fillId="39" borderId="70" xfId="0" applyFont="1" applyFill="1" applyBorder="1"/>
    <xf numFmtId="0" fontId="87" fillId="39" borderId="70" xfId="0" applyFont="1" applyFill="1" applyBorder="1" applyAlignment="1">
      <alignment horizontal="center"/>
    </xf>
    <xf numFmtId="0" fontId="87" fillId="39" borderId="70" xfId="0" applyFont="1" applyFill="1" applyBorder="1" applyAlignment="1">
      <alignment horizontal="center" vertical="center"/>
    </xf>
    <xf numFmtId="49" fontId="87" fillId="39" borderId="71" xfId="0" applyNumberFormat="1" applyFont="1" applyFill="1" applyBorder="1" applyAlignment="1">
      <alignment horizontal="center" vertical="center"/>
    </xf>
    <xf numFmtId="0" fontId="87" fillId="39" borderId="0" xfId="0" applyFont="1" applyFill="1" applyBorder="1" applyAlignment="1">
      <alignment shrinkToFit="1"/>
    </xf>
    <xf numFmtId="0" fontId="87" fillId="39" borderId="71" xfId="0" applyNumberFormat="1" applyFont="1" applyFill="1" applyBorder="1" applyAlignment="1">
      <alignment horizontal="center" vertical="center"/>
    </xf>
    <xf numFmtId="0" fontId="90" fillId="0" borderId="0" xfId="0" applyFont="1"/>
    <xf numFmtId="0" fontId="87" fillId="39" borderId="72" xfId="0" applyFont="1" applyFill="1" applyBorder="1"/>
    <xf numFmtId="0" fontId="87" fillId="39" borderId="64" xfId="0" applyFont="1" applyFill="1" applyBorder="1" applyAlignment="1">
      <alignment horizontal="center"/>
    </xf>
    <xf numFmtId="0" fontId="87" fillId="39" borderId="73"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3" xfId="0" applyFont="1" applyBorder="1" applyAlignment="1">
      <alignment horizontal="right"/>
    </xf>
    <xf numFmtId="0" fontId="87" fillId="0" borderId="54" xfId="0" applyFont="1" applyBorder="1" applyAlignment="1">
      <alignment horizontal="right"/>
    </xf>
    <xf numFmtId="0" fontId="93" fillId="0" borderId="55" xfId="0" applyFont="1" applyBorder="1" applyAlignment="1">
      <alignment horizontal="right"/>
    </xf>
    <xf numFmtId="49" fontId="87" fillId="0" borderId="55"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5"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3" name="Line 1"/>
        <xdr:cNvSpPr>
          <a:spLocks noChangeShapeType="1"/>
        </xdr:cNvSpPr>
      </xdr:nvSpPr>
      <xdr:spPr bwMode="auto">
        <a:xfrm>
          <a:off x="506730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4" name="Line 2"/>
        <xdr:cNvSpPr>
          <a:spLocks noChangeShapeType="1"/>
        </xdr:cNvSpPr>
      </xdr:nvSpPr>
      <xdr:spPr bwMode="auto">
        <a:xfrm>
          <a:off x="4905374" y="733426"/>
          <a:ext cx="9526" cy="561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5" name="Line 4"/>
        <xdr:cNvSpPr>
          <a:spLocks noChangeShapeType="1"/>
        </xdr:cNvSpPr>
      </xdr:nvSpPr>
      <xdr:spPr bwMode="auto">
        <a:xfrm>
          <a:off x="5181600" y="733425"/>
          <a:ext cx="0" cy="942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6" name="Line 3"/>
        <xdr:cNvSpPr>
          <a:spLocks noChangeShapeType="1"/>
        </xdr:cNvSpPr>
      </xdr:nvSpPr>
      <xdr:spPr bwMode="auto">
        <a:xfrm flipH="1">
          <a:off x="5419725" y="762000"/>
          <a:ext cx="9525" cy="1304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7" name="Line 5"/>
        <xdr:cNvSpPr>
          <a:spLocks noChangeShapeType="1"/>
        </xdr:cNvSpPr>
      </xdr:nvSpPr>
      <xdr:spPr bwMode="auto">
        <a:xfrm>
          <a:off x="660082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8"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twoCellAnchor>
    <xdr:from>
      <xdr:col>12</xdr:col>
      <xdr:colOff>209550</xdr:colOff>
      <xdr:row>2</xdr:row>
      <xdr:rowOff>9525</xdr:rowOff>
    </xdr:from>
    <xdr:to>
      <xdr:col>12</xdr:col>
      <xdr:colOff>209550</xdr:colOff>
      <xdr:row>2</xdr:row>
      <xdr:rowOff>161925</xdr:rowOff>
    </xdr:to>
    <xdr:sp macro="" textlink="">
      <xdr:nvSpPr>
        <xdr:cNvPr id="1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13</xdr:col>
      <xdr:colOff>76199</xdr:colOff>
      <xdr:row>1</xdr:row>
      <xdr:rowOff>161926</xdr:rowOff>
    </xdr:from>
    <xdr:to>
      <xdr:col>13</xdr:col>
      <xdr:colOff>85725</xdr:colOff>
      <xdr:row>6</xdr:row>
      <xdr:rowOff>152400</xdr:rowOff>
    </xdr:to>
    <xdr:sp macro="" textlink="">
      <xdr:nvSpPr>
        <xdr:cNvPr id="1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14</xdr:col>
      <xdr:colOff>95250</xdr:colOff>
      <xdr:row>1</xdr:row>
      <xdr:rowOff>161925</xdr:rowOff>
    </xdr:from>
    <xdr:to>
      <xdr:col>14</xdr:col>
      <xdr:colOff>95250</xdr:colOff>
      <xdr:row>8</xdr:row>
      <xdr:rowOff>152400</xdr:rowOff>
    </xdr:to>
    <xdr:sp macro="" textlink="">
      <xdr:nvSpPr>
        <xdr:cNvPr id="1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15</xdr:col>
      <xdr:colOff>76200</xdr:colOff>
      <xdr:row>2</xdr:row>
      <xdr:rowOff>0</xdr:rowOff>
    </xdr:from>
    <xdr:to>
      <xdr:col>15</xdr:col>
      <xdr:colOff>85725</xdr:colOff>
      <xdr:row>14</xdr:row>
      <xdr:rowOff>161925</xdr:rowOff>
    </xdr:to>
    <xdr:sp macro="" textlink="">
      <xdr:nvSpPr>
        <xdr:cNvPr id="1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16</xdr:col>
      <xdr:colOff>142875</xdr:colOff>
      <xdr:row>2</xdr:row>
      <xdr:rowOff>0</xdr:rowOff>
    </xdr:from>
    <xdr:to>
      <xdr:col>16</xdr:col>
      <xdr:colOff>142875</xdr:colOff>
      <xdr:row>20</xdr:row>
      <xdr:rowOff>161925</xdr:rowOff>
    </xdr:to>
    <xdr:sp macro="" textlink="">
      <xdr:nvSpPr>
        <xdr:cNvPr id="1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17</xdr:col>
      <xdr:colOff>142875</xdr:colOff>
      <xdr:row>2</xdr:row>
      <xdr:rowOff>0</xdr:rowOff>
    </xdr:from>
    <xdr:to>
      <xdr:col>17</xdr:col>
      <xdr:colOff>142875</xdr:colOff>
      <xdr:row>33</xdr:row>
      <xdr:rowOff>161925</xdr:rowOff>
    </xdr:to>
    <xdr:sp macro="" textlink="">
      <xdr:nvSpPr>
        <xdr:cNvPr id="1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twoCellAnchor editAs="oneCell">
    <xdr:from>
      <xdr:col>3</xdr:col>
      <xdr:colOff>9525</xdr:colOff>
      <xdr:row>0</xdr:row>
      <xdr:rowOff>142875</xdr:rowOff>
    </xdr:from>
    <xdr:to>
      <xdr:col>7</xdr:col>
      <xdr:colOff>190500</xdr:colOff>
      <xdr:row>0</xdr:row>
      <xdr:rowOff>409004</xdr:rowOff>
    </xdr:to>
    <xdr:pic>
      <xdr:nvPicPr>
        <xdr:cNvPr id="18" name="Picture 17" descr="Partlow%20UPDATED%20low.jpg"/>
        <xdr:cNvPicPr>
          <a:picLocks noChangeAspect="1"/>
        </xdr:cNvPicPr>
      </xdr:nvPicPr>
      <xdr:blipFill>
        <a:blip xmlns:r="http://schemas.openxmlformats.org/officeDocument/2006/relationships" r:embed="rId1" cstate="print"/>
        <a:stretch>
          <a:fillRect/>
        </a:stretch>
      </xdr:blipFill>
      <xdr:spPr>
        <a:xfrm>
          <a:off x="5524500" y="142875"/>
          <a:ext cx="1209675" cy="2661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cell r="L3" t="str">
            <v>-</v>
          </cell>
          <cell r="M3" t="str">
            <v>x</v>
          </cell>
          <cell r="N3" t="str">
            <v>-</v>
          </cell>
          <cell r="O3" t="str">
            <v>x</v>
          </cell>
          <cell r="P3" t="str">
            <v>-</v>
          </cell>
          <cell r="Q3" t="str">
            <v>x</v>
          </cell>
          <cell r="R3" t="str">
            <v>-</v>
          </cell>
          <cell r="S3" t="str">
            <v>x</v>
          </cell>
          <cell r="T3" t="str">
            <v>-</v>
          </cell>
        </row>
        <row r="11">
          <cell r="K11">
            <v>0</v>
          </cell>
        </row>
        <row r="12">
          <cell r="K12">
            <v>1</v>
          </cell>
        </row>
        <row r="13">
          <cell r="K13">
            <v>2</v>
          </cell>
        </row>
        <row r="14">
          <cell r="K14">
            <v>3</v>
          </cell>
        </row>
        <row r="15">
          <cell r="K15">
            <v>4</v>
          </cell>
        </row>
        <row r="16">
          <cell r="K16">
            <v>5</v>
          </cell>
        </row>
        <row r="17">
          <cell r="K17">
            <v>6</v>
          </cell>
        </row>
        <row r="18">
          <cell r="K18">
            <v>7</v>
          </cell>
        </row>
        <row r="19">
          <cell r="K19">
            <v>8</v>
          </cell>
        </row>
        <row r="21">
          <cell r="K21">
            <v>0</v>
          </cell>
        </row>
        <row r="22">
          <cell r="K22">
            <v>1</v>
          </cell>
        </row>
        <row r="23">
          <cell r="K23">
            <v>2</v>
          </cell>
        </row>
        <row r="24">
          <cell r="K24">
            <v>3</v>
          </cell>
        </row>
        <row r="25">
          <cell r="K25">
            <v>4</v>
          </cell>
        </row>
        <row r="26">
          <cell r="K26">
            <v>5</v>
          </cell>
        </row>
        <row r="27">
          <cell r="K27">
            <v>6</v>
          </cell>
        </row>
        <row r="28">
          <cell r="K28">
            <v>7</v>
          </cell>
        </row>
        <row r="29">
          <cell r="K29">
            <v>8</v>
          </cell>
        </row>
        <row r="31">
          <cell r="K31">
            <v>0</v>
          </cell>
        </row>
        <row r="32">
          <cell r="K32">
            <v>1</v>
          </cell>
        </row>
        <row r="33">
          <cell r="K33">
            <v>2</v>
          </cell>
        </row>
        <row r="34">
          <cell r="K34">
            <v>3</v>
          </cell>
        </row>
        <row r="35">
          <cell r="K35">
            <v>4</v>
          </cell>
        </row>
        <row r="36">
          <cell r="K36">
            <v>5</v>
          </cell>
        </row>
        <row r="37">
          <cell r="K37">
            <v>6</v>
          </cell>
        </row>
        <row r="38">
          <cell r="K38">
            <v>7</v>
          </cell>
        </row>
        <row r="39">
          <cell r="K39">
            <v>8</v>
          </cell>
        </row>
        <row r="41">
          <cell r="M41" t="str">
            <v>0</v>
          </cell>
        </row>
        <row r="42">
          <cell r="M42" t="str">
            <v>1</v>
          </cell>
        </row>
        <row r="43">
          <cell r="M43" t="str">
            <v>3</v>
          </cell>
        </row>
        <row r="44">
          <cell r="M44" t="str">
            <v>4</v>
          </cell>
        </row>
        <row r="46">
          <cell r="O46" t="str">
            <v>0</v>
          </cell>
        </row>
        <row r="47">
          <cell r="O47" t="str">
            <v>2</v>
          </cell>
        </row>
        <row r="49">
          <cell r="Q49" t="str">
            <v>0</v>
          </cell>
        </row>
        <row r="50">
          <cell r="Q50" t="str">
            <v>1</v>
          </cell>
        </row>
        <row r="51">
          <cell r="Q51" t="str">
            <v>2</v>
          </cell>
        </row>
        <row r="52">
          <cell r="Q52" t="str">
            <v>3</v>
          </cell>
        </row>
        <row r="54">
          <cell r="S54">
            <v>0</v>
          </cell>
        </row>
        <row r="55">
          <cell r="S55">
            <v>1</v>
          </cell>
        </row>
        <row r="56">
          <cell r="S56">
            <v>2</v>
          </cell>
        </row>
        <row r="57">
          <cell r="S57">
            <v>3</v>
          </cell>
        </row>
        <row r="58">
          <cell r="S58">
            <v>4</v>
          </cell>
        </row>
        <row r="59">
          <cell r="S59">
            <v>5</v>
          </cell>
        </row>
        <row r="60">
          <cell r="S60">
            <v>6</v>
          </cell>
        </row>
        <row r="61">
          <cell r="S61">
            <v>9</v>
          </cell>
        </row>
        <row r="63">
          <cell r="T63">
            <v>0</v>
          </cell>
        </row>
        <row r="64">
          <cell r="T64">
            <v>1</v>
          </cell>
        </row>
        <row r="65">
          <cell r="T65">
            <v>2</v>
          </cell>
        </row>
        <row r="66">
          <cell r="T66">
            <v>3</v>
          </cell>
        </row>
        <row r="67">
          <cell r="T67">
            <v>5</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291" t="s">
        <v>46</v>
      </c>
      <c r="B1" s="292"/>
      <c r="C1" s="292"/>
      <c r="D1" s="292"/>
      <c r="E1" s="292"/>
      <c r="F1" s="292"/>
      <c r="G1" s="292"/>
      <c r="H1" s="293"/>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297" t="s">
        <v>229</v>
      </c>
      <c r="B1" s="297"/>
      <c r="C1" s="297"/>
      <c r="D1" s="297"/>
      <c r="E1" s="297"/>
    </row>
    <row r="2" spans="1:5" ht="15">
      <c r="A2" s="148" t="s">
        <v>39</v>
      </c>
      <c r="B2" s="169">
        <v>3200</v>
      </c>
      <c r="C2" s="149" t="str">
        <f>C4</f>
        <v>00</v>
      </c>
      <c r="D2" s="149">
        <f>D10</f>
        <v>0</v>
      </c>
      <c r="E2" s="149">
        <f>E14</f>
        <v>0</v>
      </c>
    </row>
    <row r="3" spans="1:5" ht="15">
      <c r="A3" s="150" t="s">
        <v>211</v>
      </c>
      <c r="B3" s="63"/>
      <c r="C3" s="152"/>
      <c r="D3" s="151"/>
      <c r="E3" s="151"/>
    </row>
    <row r="4" spans="1:5" ht="15">
      <c r="A4" s="153" t="s">
        <v>212</v>
      </c>
      <c r="B4" s="153"/>
      <c r="C4" s="154" t="str">
        <f>VLOOKUP(A4,[21]N2300data!A:F,4,FALSE)</f>
        <v>00</v>
      </c>
      <c r="D4" s="62"/>
      <c r="E4" s="62"/>
    </row>
    <row r="5" spans="1:5" ht="15">
      <c r="A5" s="155" t="s">
        <v>213</v>
      </c>
      <c r="B5" s="155"/>
      <c r="C5" s="156" t="s">
        <v>214</v>
      </c>
      <c r="D5" s="157"/>
      <c r="E5" s="157"/>
    </row>
    <row r="6" spans="1:5" ht="15">
      <c r="A6" s="158" t="s">
        <v>215</v>
      </c>
      <c r="B6" s="158"/>
      <c r="C6" s="159" t="s">
        <v>216</v>
      </c>
      <c r="D6" s="160"/>
      <c r="E6" s="160"/>
    </row>
    <row r="7" spans="1:5" ht="15">
      <c r="A7" s="158" t="s">
        <v>217</v>
      </c>
      <c r="B7" s="158"/>
      <c r="C7" s="159" t="s">
        <v>218</v>
      </c>
      <c r="D7" s="160"/>
      <c r="E7" s="160"/>
    </row>
    <row r="8" spans="1:5" ht="15">
      <c r="A8" s="161" t="s">
        <v>219</v>
      </c>
      <c r="B8" s="161"/>
      <c r="C8" s="162" t="s">
        <v>220</v>
      </c>
      <c r="D8" s="163"/>
      <c r="E8" s="163"/>
    </row>
    <row r="9" spans="1:5" ht="15">
      <c r="A9" s="150" t="s">
        <v>121</v>
      </c>
      <c r="B9" s="63"/>
      <c r="C9" s="152"/>
      <c r="D9" s="151"/>
      <c r="E9" s="151"/>
    </row>
    <row r="10" spans="1:5" ht="15">
      <c r="A10" s="62" t="s">
        <v>221</v>
      </c>
      <c r="B10" s="62"/>
      <c r="C10" s="62"/>
      <c r="D10" s="44">
        <f>VLOOKUP(A10,[21]N2300data!A:F,5,FALSE)</f>
        <v>0</v>
      </c>
      <c r="E10" s="62"/>
    </row>
    <row r="11" spans="1:5" ht="15">
      <c r="A11" s="157" t="s">
        <v>222</v>
      </c>
      <c r="B11" s="164"/>
      <c r="C11" s="164"/>
      <c r="D11" s="165">
        <v>1</v>
      </c>
      <c r="E11" s="164"/>
    </row>
    <row r="12" spans="1:5" ht="15">
      <c r="A12" s="163" t="s">
        <v>223</v>
      </c>
      <c r="B12" s="166"/>
      <c r="C12" s="166"/>
      <c r="D12" s="167">
        <v>2</v>
      </c>
      <c r="E12" s="166"/>
    </row>
    <row r="13" spans="1:5" ht="15">
      <c r="A13" s="150" t="s">
        <v>224</v>
      </c>
      <c r="B13" s="63"/>
      <c r="C13" s="152"/>
      <c r="D13" s="151"/>
      <c r="E13" s="151"/>
    </row>
    <row r="14" spans="1:5" ht="15">
      <c r="A14" s="62" t="s">
        <v>225</v>
      </c>
      <c r="B14" s="62"/>
      <c r="C14" s="62"/>
      <c r="D14" s="62"/>
      <c r="E14" s="44">
        <f>VLOOKUP(A14,[21]N2300data!A:F,6,FALSE)</f>
        <v>0</v>
      </c>
    </row>
    <row r="15" spans="1:5" ht="15">
      <c r="A15" s="157" t="s">
        <v>226</v>
      </c>
      <c r="B15" s="157"/>
      <c r="C15" s="157"/>
      <c r="D15" s="157"/>
      <c r="E15" s="165">
        <v>1</v>
      </c>
    </row>
    <row r="16" spans="1:5" ht="15">
      <c r="A16" s="160" t="s">
        <v>227</v>
      </c>
      <c r="B16" s="160"/>
      <c r="C16" s="160"/>
      <c r="D16" s="160"/>
      <c r="E16" s="168">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4"/>
  <sheetViews>
    <sheetView tabSelected="1" workbookViewId="0">
      <selection sqref="A1:H1"/>
    </sheetView>
  </sheetViews>
  <sheetFormatPr defaultRowHeight="12.75"/>
  <cols>
    <col min="1" max="1" width="72.85546875" style="198" customWidth="1"/>
    <col min="2" max="2" width="3.85546875" style="198" customWidth="1"/>
    <col min="3" max="3" width="6" style="206" customWidth="1"/>
    <col min="4" max="8" width="3.85546875" style="197" customWidth="1"/>
    <col min="11" max="11" width="72.85546875" style="198" hidden="1" customWidth="1"/>
    <col min="12" max="12" width="3.85546875" style="198" hidden="1" customWidth="1"/>
    <col min="13" max="13" width="6" style="206" hidden="1" customWidth="1"/>
    <col min="14" max="18" width="3.85546875" style="197" hidden="1" customWidth="1"/>
  </cols>
  <sheetData>
    <row r="1" spans="1:18" ht="45" customHeight="1">
      <c r="A1" s="298" t="s">
        <v>243</v>
      </c>
      <c r="B1" s="299"/>
      <c r="C1" s="299"/>
      <c r="D1" s="299"/>
      <c r="E1" s="299"/>
      <c r="F1" s="299"/>
      <c r="G1" s="299"/>
      <c r="H1" s="300"/>
      <c r="K1" s="207" t="s">
        <v>243</v>
      </c>
      <c r="L1" s="207"/>
      <c r="M1" s="207"/>
      <c r="N1" s="207"/>
      <c r="O1" s="207"/>
      <c r="P1" s="207"/>
      <c r="Q1" s="207"/>
      <c r="R1" s="207"/>
    </row>
    <row r="2" spans="1:18" ht="15">
      <c r="A2" s="20" t="s">
        <v>39</v>
      </c>
      <c r="B2" s="142" t="s">
        <v>249</v>
      </c>
      <c r="C2" s="17">
        <f>C4</f>
        <v>1161</v>
      </c>
      <c r="D2" s="172">
        <f>D8</f>
        <v>1</v>
      </c>
      <c r="E2" s="172">
        <f>E10</f>
        <v>0</v>
      </c>
      <c r="F2" s="209">
        <f>F16</f>
        <v>0</v>
      </c>
      <c r="G2" s="209">
        <f>G22</f>
        <v>0</v>
      </c>
      <c r="H2" s="210" t="str">
        <f>H35</f>
        <v>00</v>
      </c>
      <c r="K2" s="171" t="s">
        <v>39</v>
      </c>
      <c r="L2" s="208" t="s">
        <v>249</v>
      </c>
      <c r="M2" s="17">
        <f>M4</f>
        <v>1161</v>
      </c>
      <c r="N2" s="172">
        <f>N8</f>
        <v>1</v>
      </c>
      <c r="O2" s="172" t="e">
        <f>O10</f>
        <v>#N/A</v>
      </c>
      <c r="P2" s="173" t="e">
        <f>P16</f>
        <v>#N/A</v>
      </c>
      <c r="Q2" s="173">
        <f>Q22</f>
        <v>0</v>
      </c>
      <c r="R2" s="173" t="str">
        <f>R35</f>
        <v>00</v>
      </c>
    </row>
    <row r="3" spans="1:18" ht="15">
      <c r="A3" s="211" t="s">
        <v>241</v>
      </c>
      <c r="B3" s="176"/>
      <c r="C3" s="199"/>
      <c r="D3" s="177"/>
      <c r="E3" s="177"/>
      <c r="F3" s="178"/>
      <c r="G3" s="178"/>
      <c r="H3" s="212"/>
      <c r="K3" s="176" t="s">
        <v>241</v>
      </c>
      <c r="L3" s="176"/>
      <c r="M3" s="199"/>
      <c r="N3" s="177"/>
      <c r="O3" s="177"/>
      <c r="P3" s="178"/>
      <c r="Q3" s="178"/>
      <c r="R3" s="178"/>
    </row>
    <row r="4" spans="1:18" ht="15">
      <c r="A4" s="213" t="s">
        <v>242</v>
      </c>
      <c r="B4" s="179"/>
      <c r="C4" s="200">
        <f>VLOOKUP(A4,P1161data!A:H,3,FALSE)</f>
        <v>1161</v>
      </c>
      <c r="D4" s="180"/>
      <c r="E4" s="180"/>
      <c r="F4" s="180"/>
      <c r="G4" s="180"/>
      <c r="H4" s="214"/>
      <c r="K4" s="179" t="s">
        <v>242</v>
      </c>
      <c r="L4" s="179"/>
      <c r="M4" s="200">
        <v>1161</v>
      </c>
      <c r="N4" s="180"/>
      <c r="O4" s="180"/>
      <c r="P4" s="180"/>
      <c r="Q4" s="180"/>
      <c r="R4" s="180"/>
    </row>
    <row r="5" spans="1:18" ht="15" hidden="1">
      <c r="A5" s="215" t="s">
        <v>244</v>
      </c>
      <c r="B5" s="181"/>
      <c r="C5" s="201">
        <v>1801</v>
      </c>
      <c r="D5" s="182"/>
      <c r="E5" s="182"/>
      <c r="F5" s="182"/>
      <c r="G5" s="182"/>
      <c r="H5" s="216"/>
      <c r="K5" s="181" t="s">
        <v>244</v>
      </c>
      <c r="L5" s="181"/>
      <c r="M5" s="201">
        <v>1801</v>
      </c>
      <c r="N5" s="182"/>
      <c r="O5" s="182"/>
      <c r="P5" s="182"/>
      <c r="Q5" s="182"/>
      <c r="R5" s="182"/>
    </row>
    <row r="6" spans="1:18" ht="15" hidden="1">
      <c r="A6" s="215" t="s">
        <v>245</v>
      </c>
      <c r="B6" s="181"/>
      <c r="C6" s="201">
        <v>1401</v>
      </c>
      <c r="D6" s="182"/>
      <c r="E6" s="182"/>
      <c r="F6" s="182"/>
      <c r="G6" s="182"/>
      <c r="H6" s="216"/>
      <c r="K6" s="181" t="s">
        <v>245</v>
      </c>
      <c r="L6" s="181"/>
      <c r="M6" s="201">
        <v>1401</v>
      </c>
      <c r="N6" s="182"/>
      <c r="O6" s="182"/>
      <c r="P6" s="182"/>
      <c r="Q6" s="182"/>
      <c r="R6" s="182"/>
    </row>
    <row r="7" spans="1:18" ht="15">
      <c r="A7" s="211" t="s">
        <v>230</v>
      </c>
      <c r="B7" s="176"/>
      <c r="C7" s="199"/>
      <c r="D7" s="177"/>
      <c r="E7" s="177"/>
      <c r="F7" s="178"/>
      <c r="G7" s="178"/>
      <c r="H7" s="212"/>
      <c r="K7" s="176" t="s">
        <v>230</v>
      </c>
      <c r="L7" s="176"/>
      <c r="M7" s="199"/>
      <c r="N7" s="177"/>
      <c r="O7" s="177"/>
      <c r="P7" s="178"/>
      <c r="Q7" s="178"/>
      <c r="R7" s="178"/>
    </row>
    <row r="8" spans="1:18" ht="15">
      <c r="A8" s="217" t="s">
        <v>246</v>
      </c>
      <c r="B8" s="185"/>
      <c r="C8" s="203"/>
      <c r="D8" s="186">
        <v>1</v>
      </c>
      <c r="E8" s="186"/>
      <c r="F8" s="186"/>
      <c r="G8" s="186"/>
      <c r="H8" s="218"/>
      <c r="K8" s="185" t="s">
        <v>246</v>
      </c>
      <c r="L8" s="185"/>
      <c r="M8" s="203"/>
      <c r="N8" s="186">
        <v>1</v>
      </c>
      <c r="O8" s="186"/>
      <c r="P8" s="186"/>
      <c r="Q8" s="186"/>
      <c r="R8" s="186"/>
    </row>
    <row r="9" spans="1:18" ht="15">
      <c r="A9" s="211" t="s">
        <v>234</v>
      </c>
      <c r="B9" s="176"/>
      <c r="C9" s="199"/>
      <c r="D9" s="177"/>
      <c r="E9" s="177"/>
      <c r="F9" s="178"/>
      <c r="G9" s="178"/>
      <c r="H9" s="212"/>
      <c r="K9" s="176" t="s">
        <v>234</v>
      </c>
      <c r="L9" s="176"/>
      <c r="M9" s="199"/>
      <c r="N9" s="177"/>
      <c r="O9" s="177"/>
      <c r="P9" s="178"/>
      <c r="Q9" s="178"/>
      <c r="R9" s="178"/>
    </row>
    <row r="10" spans="1:18" ht="15">
      <c r="A10" s="213" t="s">
        <v>231</v>
      </c>
      <c r="B10" s="179"/>
      <c r="C10" s="200"/>
      <c r="D10" s="180"/>
      <c r="E10" s="180">
        <f>VLOOKUP(A10,P1161data!A:H,5,FALSE)</f>
        <v>0</v>
      </c>
      <c r="F10" s="180"/>
      <c r="G10" s="180"/>
      <c r="H10" s="214"/>
      <c r="K10" s="179" t="s">
        <v>231</v>
      </c>
      <c r="L10" s="179"/>
      <c r="M10" s="200"/>
      <c r="N10" s="180"/>
      <c r="O10" s="180" t="e">
        <f>VLOOKUP(K10,[21]P6100data!K:AD,10,FALSE)</f>
        <v>#N/A</v>
      </c>
      <c r="P10" s="180"/>
      <c r="Q10" s="180"/>
      <c r="R10" s="180"/>
    </row>
    <row r="11" spans="1:18" ht="15" hidden="1">
      <c r="A11" s="215" t="s">
        <v>235</v>
      </c>
      <c r="B11" s="181"/>
      <c r="C11" s="201"/>
      <c r="D11" s="182"/>
      <c r="E11" s="182">
        <v>1</v>
      </c>
      <c r="F11" s="182"/>
      <c r="G11" s="182"/>
      <c r="H11" s="216"/>
      <c r="K11" s="181" t="s">
        <v>235</v>
      </c>
      <c r="L11" s="181"/>
      <c r="M11" s="201"/>
      <c r="N11" s="182"/>
      <c r="O11" s="182">
        <v>1</v>
      </c>
      <c r="P11" s="182"/>
      <c r="Q11" s="182"/>
      <c r="R11" s="182"/>
    </row>
    <row r="12" spans="1:18" ht="15" hidden="1">
      <c r="A12" s="215" t="s">
        <v>232</v>
      </c>
      <c r="B12" s="181"/>
      <c r="C12" s="201"/>
      <c r="D12" s="182"/>
      <c r="E12" s="182">
        <v>2</v>
      </c>
      <c r="F12" s="182"/>
      <c r="G12" s="182"/>
      <c r="H12" s="216"/>
      <c r="K12" s="181" t="s">
        <v>232</v>
      </c>
      <c r="L12" s="181"/>
      <c r="M12" s="201"/>
      <c r="N12" s="182"/>
      <c r="O12" s="182">
        <v>2</v>
      </c>
      <c r="P12" s="182"/>
      <c r="Q12" s="182"/>
      <c r="R12" s="182"/>
    </row>
    <row r="13" spans="1:18" ht="15" hidden="1">
      <c r="A13" s="215" t="s">
        <v>247</v>
      </c>
      <c r="B13" s="181"/>
      <c r="C13" s="201"/>
      <c r="D13" s="182"/>
      <c r="E13" s="182">
        <v>3</v>
      </c>
      <c r="F13" s="182"/>
      <c r="G13" s="182"/>
      <c r="H13" s="216"/>
      <c r="K13" s="181" t="s">
        <v>247</v>
      </c>
      <c r="L13" s="181"/>
      <c r="M13" s="201"/>
      <c r="N13" s="182"/>
      <c r="O13" s="182">
        <v>3</v>
      </c>
      <c r="P13" s="182"/>
      <c r="Q13" s="182"/>
      <c r="R13" s="182"/>
    </row>
    <row r="14" spans="1:18" ht="15" hidden="1">
      <c r="A14" s="219" t="s">
        <v>233</v>
      </c>
      <c r="B14" s="174"/>
      <c r="C14" s="202"/>
      <c r="D14" s="175"/>
      <c r="E14" s="175">
        <v>8</v>
      </c>
      <c r="F14" s="183"/>
      <c r="G14" s="183"/>
      <c r="H14" s="220"/>
      <c r="K14" s="187" t="s">
        <v>233</v>
      </c>
      <c r="L14" s="174"/>
      <c r="M14" s="202"/>
      <c r="N14" s="175"/>
      <c r="O14" s="175">
        <v>8</v>
      </c>
      <c r="P14" s="183"/>
      <c r="Q14" s="183"/>
      <c r="R14" s="183"/>
    </row>
    <row r="15" spans="1:18" ht="15">
      <c r="A15" s="211" t="s">
        <v>236</v>
      </c>
      <c r="B15" s="176"/>
      <c r="C15" s="199"/>
      <c r="D15" s="177"/>
      <c r="E15" s="177"/>
      <c r="F15" s="178"/>
      <c r="G15" s="178"/>
      <c r="H15" s="212"/>
      <c r="K15" s="176" t="s">
        <v>236</v>
      </c>
      <c r="L15" s="176"/>
      <c r="M15" s="199"/>
      <c r="N15" s="177"/>
      <c r="O15" s="177"/>
      <c r="P15" s="178"/>
      <c r="Q15" s="178"/>
      <c r="R15" s="178"/>
    </row>
    <row r="16" spans="1:18" ht="15">
      <c r="A16" s="213" t="s">
        <v>231</v>
      </c>
      <c r="B16" s="179"/>
      <c r="C16" s="200"/>
      <c r="D16" s="180"/>
      <c r="E16" s="180"/>
      <c r="F16" s="180">
        <f>VLOOKUP(A16,P1161data!A:H,6,FALSE)</f>
        <v>0</v>
      </c>
      <c r="G16" s="180"/>
      <c r="H16" s="214"/>
      <c r="K16" s="179" t="s">
        <v>231</v>
      </c>
      <c r="L16" s="179"/>
      <c r="M16" s="200"/>
      <c r="N16" s="180"/>
      <c r="O16" s="180"/>
      <c r="P16" s="180" t="e">
        <f>VLOOKUP(K16,[21]P6100data!K:AD,11,FALSE)</f>
        <v>#N/A</v>
      </c>
      <c r="Q16" s="180"/>
      <c r="R16" s="180"/>
    </row>
    <row r="17" spans="1:18" ht="15" hidden="1">
      <c r="A17" s="215" t="s">
        <v>235</v>
      </c>
      <c r="B17" s="181"/>
      <c r="C17" s="201"/>
      <c r="D17" s="182"/>
      <c r="E17" s="182"/>
      <c r="F17" s="182">
        <v>1</v>
      </c>
      <c r="G17" s="182"/>
      <c r="H17" s="216"/>
      <c r="K17" s="181" t="s">
        <v>235</v>
      </c>
      <c r="L17" s="181"/>
      <c r="M17" s="201"/>
      <c r="N17" s="182"/>
      <c r="O17" s="182"/>
      <c r="P17" s="182">
        <v>1</v>
      </c>
      <c r="Q17" s="182"/>
      <c r="R17" s="182"/>
    </row>
    <row r="18" spans="1:18" ht="15" hidden="1">
      <c r="A18" s="215" t="s">
        <v>237</v>
      </c>
      <c r="B18" s="181"/>
      <c r="C18" s="201"/>
      <c r="D18" s="182"/>
      <c r="E18" s="182"/>
      <c r="F18" s="182">
        <v>2</v>
      </c>
      <c r="G18" s="182"/>
      <c r="H18" s="216"/>
      <c r="K18" s="181" t="s">
        <v>237</v>
      </c>
      <c r="L18" s="181"/>
      <c r="M18" s="201"/>
      <c r="N18" s="182"/>
      <c r="O18" s="182"/>
      <c r="P18" s="182">
        <v>2</v>
      </c>
      <c r="Q18" s="182"/>
      <c r="R18" s="182"/>
    </row>
    <row r="19" spans="1:18" ht="15" hidden="1">
      <c r="A19" s="215" t="s">
        <v>247</v>
      </c>
      <c r="B19" s="181"/>
      <c r="C19" s="201"/>
      <c r="D19" s="182"/>
      <c r="E19" s="182"/>
      <c r="F19" s="182">
        <v>3</v>
      </c>
      <c r="G19" s="182"/>
      <c r="H19" s="216"/>
      <c r="K19" s="181" t="s">
        <v>247</v>
      </c>
      <c r="L19" s="181"/>
      <c r="M19" s="201"/>
      <c r="N19" s="182"/>
      <c r="O19" s="182"/>
      <c r="P19" s="182">
        <v>3</v>
      </c>
      <c r="Q19" s="182"/>
      <c r="R19" s="182"/>
    </row>
    <row r="20" spans="1:18" ht="15" hidden="1">
      <c r="A20" s="221" t="s">
        <v>238</v>
      </c>
      <c r="B20" s="174"/>
      <c r="C20" s="202"/>
      <c r="D20" s="175"/>
      <c r="E20" s="175"/>
      <c r="F20" s="175">
        <v>8</v>
      </c>
      <c r="G20" s="175"/>
      <c r="H20" s="222"/>
      <c r="K20" s="174" t="s">
        <v>238</v>
      </c>
      <c r="L20" s="174"/>
      <c r="M20" s="202"/>
      <c r="N20" s="175"/>
      <c r="O20" s="175"/>
      <c r="P20" s="175">
        <v>8</v>
      </c>
      <c r="Q20" s="175"/>
      <c r="R20" s="175"/>
    </row>
    <row r="21" spans="1:18" ht="15">
      <c r="A21" s="211" t="s">
        <v>248</v>
      </c>
      <c r="B21" s="176"/>
      <c r="C21" s="199"/>
      <c r="D21" s="177"/>
      <c r="E21" s="177"/>
      <c r="F21" s="178"/>
      <c r="G21" s="178"/>
      <c r="H21" s="212"/>
      <c r="K21" s="176" t="s">
        <v>248</v>
      </c>
      <c r="L21" s="176"/>
      <c r="M21" s="199"/>
      <c r="N21" s="177"/>
      <c r="O21" s="177"/>
      <c r="P21" s="178"/>
      <c r="Q21" s="178"/>
      <c r="R21" s="178"/>
    </row>
    <row r="22" spans="1:18" ht="15">
      <c r="A22" s="213" t="s">
        <v>253</v>
      </c>
      <c r="B22" s="179"/>
      <c r="C22" s="200"/>
      <c r="D22" s="180"/>
      <c r="E22" s="180"/>
      <c r="F22" s="180"/>
      <c r="G22" s="188">
        <f>VLOOKUP(A22,P1161data!A:H,7,FALSE)</f>
        <v>0</v>
      </c>
      <c r="H22" s="214"/>
      <c r="K22" s="179" t="s">
        <v>253</v>
      </c>
      <c r="L22" s="179"/>
      <c r="M22" s="200"/>
      <c r="N22" s="180"/>
      <c r="O22" s="180"/>
      <c r="P22" s="180"/>
      <c r="Q22" s="188">
        <v>0</v>
      </c>
      <c r="R22" s="180"/>
    </row>
    <row r="23" spans="1:18" ht="15" hidden="1">
      <c r="A23" s="215" t="s">
        <v>254</v>
      </c>
      <c r="B23" s="181"/>
      <c r="C23" s="201"/>
      <c r="D23" s="182"/>
      <c r="E23" s="182"/>
      <c r="F23" s="182"/>
      <c r="G23" s="189">
        <v>1</v>
      </c>
      <c r="H23" s="216"/>
      <c r="K23" s="181" t="s">
        <v>254</v>
      </c>
      <c r="L23" s="181"/>
      <c r="M23" s="201"/>
      <c r="N23" s="182"/>
      <c r="O23" s="182"/>
      <c r="P23" s="182"/>
      <c r="Q23" s="189">
        <v>1</v>
      </c>
      <c r="R23" s="182"/>
    </row>
    <row r="24" spans="1:18" ht="15" hidden="1">
      <c r="A24" s="215" t="s">
        <v>255</v>
      </c>
      <c r="B24" s="181"/>
      <c r="C24" s="201"/>
      <c r="D24" s="182"/>
      <c r="E24" s="182"/>
      <c r="F24" s="182"/>
      <c r="G24" s="189">
        <v>2</v>
      </c>
      <c r="H24" s="216"/>
      <c r="K24" s="181" t="s">
        <v>255</v>
      </c>
      <c r="L24" s="181"/>
      <c r="M24" s="201"/>
      <c r="N24" s="182"/>
      <c r="O24" s="182"/>
      <c r="P24" s="182"/>
      <c r="Q24" s="189">
        <v>2</v>
      </c>
      <c r="R24" s="182"/>
    </row>
    <row r="25" spans="1:18" ht="15" hidden="1">
      <c r="A25" s="215" t="s">
        <v>256</v>
      </c>
      <c r="B25" s="181"/>
      <c r="C25" s="201"/>
      <c r="D25" s="182"/>
      <c r="E25" s="182"/>
      <c r="F25" s="182"/>
      <c r="G25" s="189">
        <v>3</v>
      </c>
      <c r="H25" s="216"/>
      <c r="K25" s="181" t="s">
        <v>256</v>
      </c>
      <c r="L25" s="181"/>
      <c r="M25" s="201"/>
      <c r="N25" s="182"/>
      <c r="O25" s="182"/>
      <c r="P25" s="182"/>
      <c r="Q25" s="189">
        <v>3</v>
      </c>
      <c r="R25" s="182"/>
    </row>
    <row r="26" spans="1:18" ht="15" hidden="1">
      <c r="A26" s="215" t="s">
        <v>257</v>
      </c>
      <c r="B26" s="181"/>
      <c r="C26" s="201"/>
      <c r="D26" s="182"/>
      <c r="E26" s="182"/>
      <c r="F26" s="182"/>
      <c r="G26" s="189">
        <v>4</v>
      </c>
      <c r="H26" s="216"/>
      <c r="K26" s="181" t="s">
        <v>257</v>
      </c>
      <c r="L26" s="181"/>
      <c r="M26" s="201"/>
      <c r="N26" s="182"/>
      <c r="O26" s="182"/>
      <c r="P26" s="182"/>
      <c r="Q26" s="189">
        <v>4</v>
      </c>
      <c r="R26" s="182"/>
    </row>
    <row r="27" spans="1:18" ht="15" hidden="1">
      <c r="A27" s="215" t="s">
        <v>258</v>
      </c>
      <c r="B27" s="181"/>
      <c r="C27" s="201"/>
      <c r="D27" s="182"/>
      <c r="E27" s="182"/>
      <c r="F27" s="182"/>
      <c r="G27" s="189">
        <v>5</v>
      </c>
      <c r="H27" s="216"/>
      <c r="K27" s="181" t="s">
        <v>258</v>
      </c>
      <c r="L27" s="181"/>
      <c r="M27" s="201"/>
      <c r="N27" s="182"/>
      <c r="O27" s="182"/>
      <c r="P27" s="182"/>
      <c r="Q27" s="189">
        <v>5</v>
      </c>
      <c r="R27" s="182"/>
    </row>
    <row r="28" spans="1:18" ht="15" hidden="1">
      <c r="A28" s="215" t="s">
        <v>259</v>
      </c>
      <c r="B28" s="181"/>
      <c r="C28" s="201"/>
      <c r="D28" s="182"/>
      <c r="E28" s="182"/>
      <c r="F28" s="182"/>
      <c r="G28" s="189">
        <v>6</v>
      </c>
      <c r="H28" s="216"/>
      <c r="K28" s="181" t="s">
        <v>259</v>
      </c>
      <c r="L28" s="181"/>
      <c r="M28" s="201"/>
      <c r="N28" s="182"/>
      <c r="O28" s="182"/>
      <c r="P28" s="182"/>
      <c r="Q28" s="189">
        <v>6</v>
      </c>
      <c r="R28" s="182"/>
    </row>
    <row r="29" spans="1:18" ht="15" hidden="1">
      <c r="A29" s="215" t="s">
        <v>260</v>
      </c>
      <c r="B29" s="181"/>
      <c r="C29" s="201"/>
      <c r="D29" s="182"/>
      <c r="E29" s="182"/>
      <c r="F29" s="182"/>
      <c r="G29" s="189">
        <v>7</v>
      </c>
      <c r="H29" s="216"/>
      <c r="K29" s="181" t="s">
        <v>260</v>
      </c>
      <c r="L29" s="181"/>
      <c r="M29" s="201"/>
      <c r="N29" s="182"/>
      <c r="O29" s="182"/>
      <c r="P29" s="182"/>
      <c r="Q29" s="189">
        <v>7</v>
      </c>
      <c r="R29" s="182"/>
    </row>
    <row r="30" spans="1:18" ht="15" hidden="1">
      <c r="A30" s="215" t="s">
        <v>261</v>
      </c>
      <c r="B30" s="181"/>
      <c r="C30" s="201"/>
      <c r="D30" s="182"/>
      <c r="E30" s="182"/>
      <c r="F30" s="182"/>
      <c r="G30" s="189">
        <v>8</v>
      </c>
      <c r="H30" s="216"/>
      <c r="K30" s="181" t="s">
        <v>261</v>
      </c>
      <c r="L30" s="181"/>
      <c r="M30" s="201"/>
      <c r="N30" s="182"/>
      <c r="O30" s="182"/>
      <c r="P30" s="182"/>
      <c r="Q30" s="189">
        <v>8</v>
      </c>
      <c r="R30" s="182"/>
    </row>
    <row r="31" spans="1:18" ht="15" hidden="1">
      <c r="A31" s="215" t="s">
        <v>262</v>
      </c>
      <c r="B31" s="181"/>
      <c r="C31" s="201"/>
      <c r="D31" s="182"/>
      <c r="E31" s="182"/>
      <c r="F31" s="182"/>
      <c r="G31" s="189">
        <v>9</v>
      </c>
      <c r="H31" s="216"/>
      <c r="K31" s="181" t="s">
        <v>262</v>
      </c>
      <c r="L31" s="181"/>
      <c r="M31" s="201"/>
      <c r="N31" s="182"/>
      <c r="O31" s="182"/>
      <c r="P31" s="182"/>
      <c r="Q31" s="189">
        <v>9</v>
      </c>
      <c r="R31" s="182"/>
    </row>
    <row r="32" spans="1:18" ht="15" hidden="1">
      <c r="A32" s="215" t="s">
        <v>263</v>
      </c>
      <c r="B32" s="181"/>
      <c r="C32" s="201"/>
      <c r="D32" s="182"/>
      <c r="E32" s="182"/>
      <c r="F32" s="182"/>
      <c r="G32" s="189" t="s">
        <v>250</v>
      </c>
      <c r="H32" s="216"/>
      <c r="K32" s="181" t="s">
        <v>263</v>
      </c>
      <c r="L32" s="181"/>
      <c r="M32" s="201"/>
      <c r="N32" s="182"/>
      <c r="O32" s="182"/>
      <c r="P32" s="182"/>
      <c r="Q32" s="189" t="s">
        <v>250</v>
      </c>
      <c r="R32" s="182"/>
    </row>
    <row r="33" spans="1:18" ht="15" hidden="1">
      <c r="A33" s="221" t="s">
        <v>264</v>
      </c>
      <c r="B33" s="174"/>
      <c r="C33" s="202"/>
      <c r="D33" s="175"/>
      <c r="E33" s="175"/>
      <c r="F33" s="175"/>
      <c r="G33" s="190" t="s">
        <v>251</v>
      </c>
      <c r="H33" s="222"/>
      <c r="K33" s="174" t="s">
        <v>264</v>
      </c>
      <c r="L33" s="174"/>
      <c r="M33" s="202"/>
      <c r="N33" s="175"/>
      <c r="O33" s="175"/>
      <c r="P33" s="175"/>
      <c r="Q33" s="190" t="s">
        <v>251</v>
      </c>
      <c r="R33" s="175"/>
    </row>
    <row r="34" spans="1:18" ht="15">
      <c r="A34" s="211" t="s">
        <v>120</v>
      </c>
      <c r="B34" s="176"/>
      <c r="C34" s="199"/>
      <c r="D34" s="177"/>
      <c r="E34" s="177"/>
      <c r="F34" s="178"/>
      <c r="G34" s="178"/>
      <c r="H34" s="212"/>
      <c r="K34" s="176" t="s">
        <v>120</v>
      </c>
      <c r="L34" s="176"/>
      <c r="M34" s="199"/>
      <c r="N34" s="177"/>
      <c r="O34" s="177"/>
      <c r="P34" s="178"/>
      <c r="Q34" s="178"/>
      <c r="R34" s="178"/>
    </row>
    <row r="35" spans="1:18" ht="15.75" thickBot="1">
      <c r="A35" s="223" t="s">
        <v>239</v>
      </c>
      <c r="B35" s="224"/>
      <c r="C35" s="225"/>
      <c r="D35" s="226"/>
      <c r="E35" s="226"/>
      <c r="F35" s="226"/>
      <c r="G35" s="226"/>
      <c r="H35" s="229" t="str">
        <f>VLOOKUP(A35,P1161data!A:H,8,FALSE)</f>
        <v>00</v>
      </c>
      <c r="K35" s="179" t="s">
        <v>239</v>
      </c>
      <c r="L35" s="179"/>
      <c r="M35" s="200"/>
      <c r="N35" s="180"/>
      <c r="O35" s="180"/>
      <c r="P35" s="180"/>
      <c r="Q35" s="180"/>
      <c r="R35" s="193" t="s">
        <v>252</v>
      </c>
    </row>
    <row r="36" spans="1:18" ht="15" hidden="1">
      <c r="A36" s="174" t="s">
        <v>240</v>
      </c>
      <c r="B36" s="174"/>
      <c r="C36" s="202"/>
      <c r="D36" s="175"/>
      <c r="E36" s="175"/>
      <c r="F36" s="175"/>
      <c r="G36" s="175"/>
      <c r="H36" s="192" t="s">
        <v>216</v>
      </c>
      <c r="K36" s="187" t="s">
        <v>240</v>
      </c>
      <c r="L36" s="187"/>
      <c r="M36" s="204"/>
      <c r="N36" s="183"/>
      <c r="O36" s="183"/>
      <c r="P36" s="183"/>
      <c r="Q36" s="175"/>
      <c r="R36" s="191" t="s">
        <v>216</v>
      </c>
    </row>
    <row r="37" spans="1:18" ht="15">
      <c r="A37" s="2"/>
      <c r="B37" s="2"/>
      <c r="C37" s="2"/>
      <c r="D37" s="2"/>
      <c r="E37" s="2"/>
      <c r="F37"/>
      <c r="G37"/>
      <c r="H37"/>
      <c r="K37"/>
      <c r="L37"/>
      <c r="M37"/>
      <c r="N37" s="175"/>
      <c r="O37" s="175"/>
      <c r="P37" s="175"/>
      <c r="Q37" s="175"/>
      <c r="R37" s="175"/>
    </row>
    <row r="38" spans="1:18" ht="15">
      <c r="A38" s="2"/>
      <c r="B38" s="2"/>
      <c r="C38" s="2"/>
      <c r="D38" s="2"/>
      <c r="E38" s="2"/>
      <c r="F38"/>
      <c r="G38"/>
      <c r="H38"/>
      <c r="K38"/>
      <c r="L38"/>
      <c r="M38"/>
      <c r="N38" s="175"/>
      <c r="O38" s="175"/>
      <c r="P38" s="175"/>
      <c r="Q38" s="175"/>
      <c r="R38" s="175"/>
    </row>
    <row r="39" spans="1:18" ht="15">
      <c r="A39" s="2"/>
      <c r="B39" s="2"/>
      <c r="C39" s="2"/>
      <c r="D39" s="2"/>
      <c r="E39" s="2"/>
      <c r="F39"/>
      <c r="G39"/>
      <c r="H39"/>
      <c r="K39"/>
      <c r="L39"/>
      <c r="M39"/>
      <c r="N39" s="175"/>
      <c r="O39" s="175"/>
      <c r="P39" s="175"/>
      <c r="Q39" s="175"/>
      <c r="R39" s="175"/>
    </row>
    <row r="40" spans="1:18" ht="15">
      <c r="A40" s="2"/>
      <c r="B40" s="2"/>
      <c r="C40" s="2"/>
      <c r="D40" s="2"/>
      <c r="E40" s="2"/>
      <c r="F40"/>
      <c r="G40"/>
      <c r="H40"/>
      <c r="K40"/>
      <c r="L40"/>
      <c r="M40"/>
      <c r="N40" s="175"/>
      <c r="O40" s="175"/>
      <c r="P40" s="175"/>
      <c r="Q40" s="175"/>
      <c r="R40" s="175"/>
    </row>
    <row r="41" spans="1:18" ht="15">
      <c r="A41" s="2"/>
      <c r="B41" s="2"/>
      <c r="C41" s="2"/>
      <c r="D41" s="2"/>
      <c r="E41" s="2"/>
      <c r="F41"/>
      <c r="G41"/>
      <c r="H41"/>
      <c r="K41"/>
      <c r="L41"/>
      <c r="M41"/>
      <c r="N41" s="175"/>
      <c r="O41" s="175"/>
      <c r="P41" s="175"/>
      <c r="Q41" s="175"/>
      <c r="R41" s="175"/>
    </row>
    <row r="42" spans="1:18" ht="15">
      <c r="A42" s="2"/>
      <c r="B42" s="2"/>
      <c r="C42" s="2"/>
      <c r="D42" s="2"/>
      <c r="E42" s="2"/>
      <c r="F42"/>
      <c r="G42"/>
      <c r="H42"/>
      <c r="K42"/>
      <c r="L42"/>
      <c r="M42"/>
      <c r="N42" s="175"/>
      <c r="O42" s="175"/>
      <c r="P42" s="175"/>
      <c r="Q42" s="175"/>
      <c r="R42" s="175"/>
    </row>
    <row r="43" spans="1:18" ht="15">
      <c r="A43" s="2"/>
      <c r="B43" s="2"/>
      <c r="C43" s="2"/>
      <c r="D43" s="2"/>
      <c r="E43" s="2"/>
      <c r="F43"/>
      <c r="G43"/>
      <c r="H43"/>
      <c r="K43"/>
      <c r="L43"/>
      <c r="M43"/>
      <c r="N43" s="196"/>
      <c r="O43" s="196"/>
      <c r="P43" s="196"/>
      <c r="Q43" s="196"/>
      <c r="R43" s="175"/>
    </row>
    <row r="44" spans="1:18" ht="15">
      <c r="A44" s="2"/>
      <c r="B44" s="2"/>
      <c r="C44" s="2"/>
      <c r="D44" s="2"/>
      <c r="E44" s="2"/>
      <c r="F44"/>
      <c r="G44"/>
      <c r="H44"/>
      <c r="K44"/>
      <c r="L44"/>
      <c r="M44"/>
      <c r="N44" s="228"/>
      <c r="O44" s="228"/>
      <c r="P44" s="228"/>
      <c r="Q44" s="228"/>
      <c r="R44" s="196"/>
    </row>
    <row r="45" spans="1:18" ht="15">
      <c r="A45" s="2"/>
      <c r="B45" s="2"/>
      <c r="C45" s="2"/>
      <c r="D45" s="2"/>
      <c r="E45" s="2"/>
      <c r="F45"/>
      <c r="G45"/>
      <c r="H45"/>
      <c r="K45"/>
      <c r="L45"/>
      <c r="M45"/>
      <c r="N45" s="196"/>
      <c r="O45" s="196"/>
      <c r="P45" s="196"/>
      <c r="Q45" s="196"/>
      <c r="R45" s="196"/>
    </row>
    <row r="46" spans="1:18" ht="15">
      <c r="A46" s="2"/>
      <c r="B46" s="2"/>
      <c r="C46" s="2"/>
      <c r="D46" s="2"/>
      <c r="E46" s="2"/>
      <c r="F46"/>
      <c r="G46"/>
      <c r="H46"/>
      <c r="K46"/>
      <c r="L46"/>
      <c r="M46"/>
      <c r="N46" s="196"/>
      <c r="O46" s="196"/>
      <c r="P46" s="196"/>
      <c r="Q46" s="196"/>
      <c r="R46" s="196"/>
    </row>
    <row r="47" spans="1:18" ht="15">
      <c r="A47" s="2"/>
      <c r="B47" s="2"/>
      <c r="C47" s="2"/>
      <c r="D47" s="2"/>
      <c r="E47" s="2"/>
      <c r="F47"/>
      <c r="G47"/>
      <c r="H47"/>
      <c r="K47"/>
      <c r="L47"/>
      <c r="M47"/>
    </row>
    <row r="48" spans="1:18" ht="15">
      <c r="A48" s="2"/>
      <c r="B48" s="2"/>
      <c r="C48" s="2"/>
      <c r="D48" s="2"/>
      <c r="E48" s="2"/>
      <c r="F48"/>
      <c r="G48"/>
      <c r="H48"/>
      <c r="K48"/>
      <c r="L48"/>
      <c r="M48"/>
    </row>
    <row r="49" spans="1:13" ht="15">
      <c r="A49" s="2"/>
      <c r="B49" s="2"/>
      <c r="C49" s="2"/>
      <c r="D49" s="2"/>
      <c r="E49" s="2"/>
      <c r="F49"/>
      <c r="G49"/>
      <c r="H49"/>
      <c r="K49"/>
      <c r="L49"/>
      <c r="M49"/>
    </row>
    <row r="50" spans="1:13" ht="15">
      <c r="A50" s="2"/>
      <c r="B50" s="2"/>
      <c r="C50" s="2"/>
      <c r="D50" s="2"/>
      <c r="E50" s="2"/>
      <c r="F50"/>
      <c r="G50"/>
      <c r="H50"/>
      <c r="K50"/>
      <c r="L50"/>
      <c r="M50"/>
    </row>
    <row r="51" spans="1:13" ht="15">
      <c r="A51" s="2"/>
      <c r="B51" s="2"/>
      <c r="C51" s="2"/>
      <c r="D51" s="2"/>
      <c r="E51" s="2"/>
      <c r="F51"/>
      <c r="G51"/>
      <c r="H51"/>
      <c r="K51"/>
      <c r="L51"/>
      <c r="M51"/>
    </row>
    <row r="52" spans="1:13" ht="15">
      <c r="A52" s="2"/>
      <c r="B52" s="2"/>
      <c r="C52" s="2"/>
      <c r="D52" s="2"/>
      <c r="E52" s="2"/>
      <c r="F52"/>
      <c r="G52"/>
      <c r="H52"/>
      <c r="K52"/>
      <c r="L52"/>
      <c r="M52"/>
    </row>
    <row r="53" spans="1:13" ht="15">
      <c r="A53" s="2"/>
      <c r="B53" s="2"/>
      <c r="C53" s="2"/>
      <c r="D53" s="2"/>
      <c r="E53" s="2"/>
      <c r="F53"/>
      <c r="G53"/>
      <c r="H53"/>
      <c r="K53"/>
      <c r="L53"/>
      <c r="M53"/>
    </row>
    <row r="54" spans="1:13" ht="15">
      <c r="A54" s="2"/>
      <c r="B54" s="2"/>
      <c r="C54" s="2"/>
      <c r="D54" s="2"/>
      <c r="E54" s="2"/>
      <c r="F54"/>
      <c r="G54"/>
      <c r="H54"/>
      <c r="K54"/>
      <c r="L54"/>
      <c r="M54"/>
    </row>
    <row r="55" spans="1:13" ht="15">
      <c r="A55" s="2"/>
      <c r="B55" s="2"/>
      <c r="C55" s="2"/>
      <c r="D55" s="2"/>
      <c r="E55" s="2"/>
      <c r="F55"/>
      <c r="G55"/>
      <c r="H55"/>
      <c r="K55"/>
      <c r="L55"/>
      <c r="M55"/>
    </row>
    <row r="56" spans="1:13" ht="15">
      <c r="A56" s="2"/>
      <c r="B56" s="2"/>
      <c r="C56" s="2"/>
      <c r="D56" s="2"/>
      <c r="E56" s="2"/>
      <c r="F56"/>
      <c r="G56"/>
      <c r="H56"/>
      <c r="K56"/>
      <c r="L56"/>
      <c r="M56"/>
    </row>
    <row r="57" spans="1:13" ht="15">
      <c r="A57" s="2"/>
      <c r="B57" s="2"/>
      <c r="C57" s="2"/>
      <c r="D57" s="2"/>
      <c r="E57" s="2"/>
      <c r="F57"/>
      <c r="G57"/>
      <c r="H57"/>
      <c r="K57"/>
      <c r="L57"/>
      <c r="M57"/>
    </row>
    <row r="58" spans="1:13" ht="15">
      <c r="A58" s="2"/>
      <c r="B58" s="2"/>
      <c r="C58" s="2"/>
      <c r="D58" s="2"/>
      <c r="E58" s="2"/>
      <c r="F58"/>
      <c r="G58"/>
      <c r="H58"/>
      <c r="K58"/>
      <c r="L58"/>
      <c r="M58"/>
    </row>
    <row r="59" spans="1:13" ht="15">
      <c r="A59" s="2"/>
      <c r="B59" s="2"/>
      <c r="C59" s="2"/>
      <c r="D59" s="2"/>
      <c r="E59" s="2"/>
      <c r="F59"/>
      <c r="G59"/>
      <c r="H59"/>
      <c r="K59"/>
      <c r="L59"/>
      <c r="M59"/>
    </row>
    <row r="60" spans="1:13" ht="15">
      <c r="A60" s="2"/>
      <c r="B60" s="2"/>
      <c r="C60" s="2"/>
      <c r="D60" s="2"/>
      <c r="E60" s="2"/>
      <c r="F60"/>
      <c r="G60"/>
      <c r="H60"/>
      <c r="K60"/>
      <c r="L60"/>
      <c r="M60"/>
    </row>
    <row r="61" spans="1:13" ht="15">
      <c r="A61" s="2"/>
      <c r="B61" s="2"/>
      <c r="C61" s="2"/>
      <c r="D61" s="2"/>
      <c r="E61" s="2"/>
      <c r="F61"/>
      <c r="G61"/>
      <c r="H61"/>
      <c r="K61"/>
      <c r="L61"/>
      <c r="M61"/>
    </row>
    <row r="62" spans="1:13" ht="15">
      <c r="A62" s="2"/>
      <c r="B62" s="2"/>
      <c r="C62" s="2"/>
      <c r="D62" s="2"/>
      <c r="E62" s="2"/>
      <c r="F62"/>
      <c r="G62"/>
      <c r="H62"/>
      <c r="K62"/>
      <c r="L62"/>
      <c r="M62"/>
    </row>
    <row r="63" spans="1:13" ht="15">
      <c r="A63" s="2"/>
      <c r="B63" s="2"/>
      <c r="C63" s="2"/>
      <c r="D63" s="2"/>
      <c r="E63" s="2"/>
      <c r="F63"/>
      <c r="G63"/>
      <c r="H63"/>
      <c r="K63"/>
      <c r="L63"/>
      <c r="M63"/>
    </row>
    <row r="64" spans="1:13" ht="15">
      <c r="A64" s="2"/>
      <c r="B64" s="2"/>
      <c r="C64" s="2"/>
      <c r="D64" s="2"/>
      <c r="E64" s="2"/>
      <c r="F64"/>
      <c r="G64"/>
      <c r="H64"/>
      <c r="K64"/>
      <c r="L64"/>
      <c r="M64"/>
    </row>
    <row r="65" spans="1:13" ht="15">
      <c r="A65" s="2"/>
      <c r="B65" s="2"/>
      <c r="C65" s="2"/>
      <c r="D65" s="2"/>
      <c r="E65" s="2"/>
      <c r="F65"/>
      <c r="G65"/>
      <c r="H65"/>
      <c r="K65"/>
      <c r="L65"/>
      <c r="M65"/>
    </row>
    <row r="66" spans="1:13" ht="15">
      <c r="A66" s="2"/>
      <c r="B66" s="2"/>
      <c r="C66" s="2"/>
      <c r="D66" s="2"/>
      <c r="E66" s="2"/>
      <c r="F66"/>
      <c r="G66"/>
      <c r="H66"/>
      <c r="K66"/>
      <c r="L66"/>
      <c r="M66"/>
    </row>
    <row r="67" spans="1:13" ht="15">
      <c r="A67" s="2"/>
      <c r="B67" s="2"/>
      <c r="C67" s="2"/>
      <c r="D67" s="2"/>
      <c r="E67" s="2"/>
      <c r="F67"/>
      <c r="G67"/>
      <c r="H67"/>
      <c r="K67"/>
      <c r="L67"/>
      <c r="M67"/>
    </row>
    <row r="68" spans="1:13" ht="15">
      <c r="A68" s="2"/>
      <c r="B68" s="2"/>
      <c r="C68" s="2"/>
      <c r="D68" s="2"/>
      <c r="E68" s="2"/>
      <c r="F68"/>
      <c r="G68"/>
      <c r="H68"/>
      <c r="K68"/>
      <c r="L68"/>
      <c r="M68"/>
    </row>
    <row r="69" spans="1:13" ht="15">
      <c r="A69" s="2"/>
      <c r="B69" s="2"/>
      <c r="C69" s="2"/>
      <c r="D69" s="2"/>
      <c r="E69" s="2"/>
      <c r="F69"/>
      <c r="G69"/>
      <c r="H69"/>
      <c r="K69"/>
      <c r="L69"/>
      <c r="M69"/>
    </row>
    <row r="70" spans="1:13" ht="15">
      <c r="A70" s="2"/>
      <c r="B70" s="2"/>
      <c r="C70" s="2"/>
      <c r="D70" s="2"/>
      <c r="E70" s="2"/>
      <c r="F70"/>
      <c r="G70"/>
      <c r="H70"/>
      <c r="K70"/>
      <c r="L70"/>
      <c r="M70"/>
    </row>
    <row r="71" spans="1:13" ht="15">
      <c r="A71" s="2"/>
      <c r="B71" s="2"/>
      <c r="C71" s="2"/>
      <c r="D71" s="2"/>
      <c r="E71" s="2"/>
      <c r="F71"/>
      <c r="G71"/>
      <c r="H71"/>
      <c r="K71"/>
      <c r="L71"/>
      <c r="M71"/>
    </row>
    <row r="72" spans="1:13" ht="15">
      <c r="A72" s="2"/>
      <c r="B72" s="2"/>
      <c r="C72" s="2"/>
      <c r="D72" s="2"/>
      <c r="E72" s="2"/>
      <c r="F72"/>
      <c r="G72"/>
      <c r="H72"/>
      <c r="K72"/>
      <c r="L72"/>
      <c r="M72"/>
    </row>
    <row r="73" spans="1:13" ht="15">
      <c r="A73" s="2"/>
      <c r="B73" s="2"/>
      <c r="C73" s="2"/>
      <c r="D73" s="2"/>
      <c r="E73" s="2"/>
      <c r="F73"/>
      <c r="G73"/>
      <c r="H73"/>
      <c r="K73"/>
      <c r="L73"/>
      <c r="M73"/>
    </row>
    <row r="74" spans="1:13" ht="15">
      <c r="A74" s="2"/>
      <c r="B74" s="2"/>
      <c r="C74" s="2"/>
      <c r="D74" s="2"/>
      <c r="E74" s="2"/>
      <c r="F74"/>
      <c r="G74"/>
      <c r="H74"/>
      <c r="K74"/>
      <c r="L74"/>
      <c r="M74"/>
    </row>
    <row r="75" spans="1:13" ht="15">
      <c r="A75" s="2"/>
      <c r="B75" s="2"/>
      <c r="C75" s="2"/>
      <c r="D75" s="2"/>
      <c r="E75" s="2"/>
      <c r="F75"/>
      <c r="G75"/>
      <c r="H75"/>
      <c r="K75"/>
      <c r="L75"/>
      <c r="M75"/>
    </row>
    <row r="76" spans="1:13" ht="15">
      <c r="A76" s="2"/>
      <c r="B76" s="2"/>
      <c r="C76" s="2"/>
      <c r="D76" s="2"/>
      <c r="E76" s="2"/>
      <c r="F76"/>
      <c r="G76"/>
      <c r="H76"/>
      <c r="K76"/>
      <c r="L76"/>
      <c r="M76"/>
    </row>
    <row r="77" spans="1:13" ht="15">
      <c r="A77" s="2"/>
      <c r="B77" s="2"/>
      <c r="C77" s="2"/>
      <c r="D77" s="2"/>
      <c r="E77" s="2"/>
      <c r="F77"/>
      <c r="G77"/>
      <c r="H77"/>
      <c r="K77"/>
      <c r="L77"/>
      <c r="M77"/>
    </row>
    <row r="78" spans="1:13" ht="15">
      <c r="A78" s="2"/>
      <c r="B78" s="2"/>
      <c r="C78" s="2"/>
      <c r="D78" s="2"/>
      <c r="E78" s="2"/>
      <c r="F78"/>
      <c r="G78"/>
      <c r="H78"/>
      <c r="K78"/>
      <c r="L78"/>
      <c r="M78"/>
    </row>
    <row r="79" spans="1:13" ht="15">
      <c r="A79" s="2"/>
      <c r="B79" s="2"/>
      <c r="C79" s="2"/>
      <c r="D79" s="2"/>
      <c r="E79" s="2"/>
      <c r="F79"/>
      <c r="G79"/>
      <c r="H79"/>
      <c r="K79"/>
      <c r="L79"/>
      <c r="M79"/>
    </row>
    <row r="80" spans="1:13" ht="15">
      <c r="A80" s="2"/>
      <c r="B80" s="2"/>
      <c r="C80" s="2"/>
      <c r="D80" s="2"/>
      <c r="E80" s="2"/>
      <c r="F80"/>
      <c r="G80"/>
      <c r="H80"/>
      <c r="K80"/>
      <c r="L80"/>
      <c r="M80"/>
    </row>
    <row r="81" spans="1:13" ht="15">
      <c r="A81" s="2"/>
      <c r="B81" s="2"/>
      <c r="C81" s="2"/>
      <c r="D81" s="2"/>
      <c r="E81" s="2"/>
      <c r="F81"/>
      <c r="G81"/>
      <c r="H81"/>
      <c r="K81"/>
      <c r="L81"/>
      <c r="M81"/>
    </row>
    <row r="82" spans="1:13" ht="15">
      <c r="A82" s="2"/>
      <c r="B82" s="2"/>
      <c r="C82" s="2"/>
      <c r="D82" s="2"/>
      <c r="E82" s="2"/>
      <c r="F82"/>
      <c r="G82"/>
      <c r="H82"/>
      <c r="K82"/>
      <c r="L82"/>
      <c r="M82"/>
    </row>
    <row r="83" spans="1:13" ht="15">
      <c r="A83" s="2"/>
      <c r="B83" s="2"/>
      <c r="C83" s="2"/>
      <c r="D83" s="2"/>
      <c r="E83" s="2"/>
      <c r="F83"/>
      <c r="G83"/>
      <c r="H83"/>
      <c r="K83"/>
      <c r="L83"/>
      <c r="M83"/>
    </row>
    <row r="84" spans="1:13" ht="15">
      <c r="A84" s="2"/>
      <c r="B84" s="2"/>
      <c r="C84" s="2"/>
      <c r="D84" s="2"/>
      <c r="E84" s="2"/>
      <c r="F84"/>
      <c r="G84"/>
      <c r="H84"/>
      <c r="K84"/>
      <c r="L84"/>
      <c r="M84"/>
    </row>
    <row r="85" spans="1:13" ht="15">
      <c r="A85" s="2"/>
      <c r="B85" s="2"/>
      <c r="C85" s="2"/>
      <c r="D85" s="2"/>
      <c r="E85" s="2"/>
      <c r="F85"/>
      <c r="G85"/>
      <c r="H85"/>
      <c r="K85"/>
      <c r="L85"/>
      <c r="M85"/>
    </row>
    <row r="86" spans="1:13" ht="15">
      <c r="A86" s="2"/>
      <c r="B86" s="2"/>
      <c r="C86" s="2"/>
      <c r="D86" s="2"/>
      <c r="E86" s="2"/>
      <c r="F86"/>
      <c r="G86"/>
      <c r="H86"/>
      <c r="K86"/>
      <c r="L86"/>
      <c r="M86"/>
    </row>
    <row r="87" spans="1:13" ht="15">
      <c r="A87" s="2"/>
      <c r="B87" s="2"/>
      <c r="C87" s="2"/>
      <c r="D87" s="2"/>
      <c r="E87" s="2"/>
      <c r="F87"/>
      <c r="G87"/>
      <c r="H87"/>
      <c r="K87"/>
      <c r="L87"/>
      <c r="M87"/>
    </row>
    <row r="88" spans="1:13" ht="15">
      <c r="A88" s="2"/>
      <c r="B88" s="2"/>
      <c r="C88" s="2"/>
      <c r="D88" s="2"/>
      <c r="E88" s="2"/>
      <c r="F88"/>
      <c r="G88" s="175"/>
      <c r="H88" s="175"/>
    </row>
    <row r="89" spans="1:13" ht="15">
      <c r="A89" s="2"/>
      <c r="B89" s="2"/>
      <c r="C89" s="2"/>
      <c r="D89" s="2"/>
      <c r="E89" s="2"/>
      <c r="F89"/>
      <c r="G89" s="175"/>
      <c r="H89" s="175"/>
    </row>
    <row r="90" spans="1:13" ht="15">
      <c r="A90" s="2"/>
      <c r="B90" s="2"/>
      <c r="C90" s="2"/>
      <c r="D90" s="2"/>
      <c r="E90" s="2"/>
      <c r="F90"/>
      <c r="G90" s="175"/>
      <c r="H90" s="175"/>
    </row>
    <row r="91" spans="1:13" ht="15">
      <c r="A91" s="2"/>
      <c r="B91" s="2"/>
      <c r="C91" s="2"/>
      <c r="D91" s="2"/>
      <c r="E91" s="2"/>
      <c r="F91"/>
      <c r="G91" s="175"/>
      <c r="H91" s="175"/>
    </row>
    <row r="92" spans="1:13" ht="15">
      <c r="A92" s="2"/>
      <c r="B92" s="2"/>
      <c r="C92" s="2"/>
      <c r="D92" s="2"/>
      <c r="E92" s="2"/>
      <c r="F92"/>
      <c r="G92" s="175"/>
      <c r="H92" s="175"/>
    </row>
    <row r="93" spans="1:13" ht="15">
      <c r="A93" s="2"/>
      <c r="B93" s="2"/>
      <c r="C93" s="2"/>
      <c r="D93" s="2"/>
      <c r="E93" s="2"/>
      <c r="F93"/>
      <c r="G93" s="175"/>
      <c r="H93" s="175"/>
    </row>
    <row r="94" spans="1:13" ht="15">
      <c r="A94" s="2"/>
      <c r="B94" s="2"/>
      <c r="C94" s="2"/>
      <c r="D94" s="2"/>
      <c r="E94" s="2"/>
      <c r="F94"/>
      <c r="G94" s="175"/>
      <c r="H94" s="175"/>
    </row>
    <row r="95" spans="1:13" ht="15">
      <c r="A95" s="2"/>
      <c r="B95" s="2"/>
      <c r="C95" s="2"/>
      <c r="D95" s="2"/>
      <c r="E95" s="2"/>
      <c r="F95"/>
      <c r="G95" s="175"/>
      <c r="H95" s="175"/>
    </row>
    <row r="96" spans="1:13" ht="15">
      <c r="A96" s="2"/>
      <c r="B96" s="2"/>
      <c r="C96" s="2"/>
      <c r="D96" s="2"/>
      <c r="E96" s="2"/>
      <c r="F96"/>
      <c r="G96" s="175"/>
      <c r="H96" s="175"/>
    </row>
    <row r="97" spans="1:8" ht="15">
      <c r="A97" s="2"/>
      <c r="B97" s="2"/>
      <c r="C97" s="2"/>
      <c r="D97" s="2"/>
      <c r="E97" s="2"/>
      <c r="F97"/>
      <c r="G97" s="175"/>
      <c r="H97" s="175"/>
    </row>
    <row r="98" spans="1:8" ht="15">
      <c r="A98" s="2"/>
      <c r="B98" s="2"/>
      <c r="C98" s="2"/>
      <c r="D98" s="2"/>
      <c r="E98" s="2"/>
      <c r="F98"/>
      <c r="G98" s="175"/>
      <c r="H98" s="175"/>
    </row>
    <row r="99" spans="1:8" ht="15">
      <c r="A99" s="2"/>
      <c r="B99" s="2"/>
      <c r="C99" s="2"/>
      <c r="D99" s="2"/>
      <c r="E99" s="2"/>
      <c r="F99"/>
      <c r="G99" s="175"/>
      <c r="H99" s="175"/>
    </row>
    <row r="100" spans="1:8" ht="15">
      <c r="A100" s="2"/>
      <c r="B100" s="2"/>
      <c r="C100" s="2"/>
      <c r="D100" s="2"/>
      <c r="E100" s="2"/>
      <c r="F100"/>
      <c r="G100" s="175"/>
      <c r="H100" s="175"/>
    </row>
    <row r="101" spans="1:8" ht="15">
      <c r="A101" s="2"/>
      <c r="B101" s="2"/>
      <c r="C101" s="2"/>
      <c r="D101" s="2"/>
      <c r="E101" s="2"/>
      <c r="F101"/>
      <c r="G101" s="175"/>
      <c r="H101" s="175"/>
    </row>
    <row r="102" spans="1:8" ht="15">
      <c r="A102" s="2"/>
      <c r="B102" s="2"/>
      <c r="C102" s="2"/>
      <c r="D102" s="2"/>
      <c r="E102" s="2"/>
      <c r="F102"/>
      <c r="G102" s="175"/>
      <c r="H102" s="175"/>
    </row>
    <row r="103" spans="1:8" ht="15">
      <c r="A103" s="2"/>
      <c r="B103" s="2"/>
      <c r="C103" s="2"/>
      <c r="D103" s="2"/>
      <c r="E103" s="2"/>
      <c r="F103"/>
      <c r="G103" s="175"/>
      <c r="H103" s="175"/>
    </row>
    <row r="104" spans="1:8" ht="15">
      <c r="A104" s="2"/>
      <c r="B104" s="2"/>
      <c r="C104" s="2"/>
      <c r="D104" s="2"/>
      <c r="E104" s="2"/>
      <c r="F104"/>
      <c r="G104" s="175"/>
      <c r="H104" s="175"/>
    </row>
    <row r="105" spans="1:8" ht="15">
      <c r="A105" s="2"/>
      <c r="B105" s="2"/>
      <c r="C105" s="2"/>
      <c r="D105" s="2"/>
      <c r="E105" s="2"/>
      <c r="F105"/>
      <c r="G105" s="175"/>
      <c r="H105" s="175"/>
    </row>
    <row r="106" spans="1:8" ht="15">
      <c r="A106" s="2"/>
      <c r="B106" s="2"/>
      <c r="C106" s="2"/>
      <c r="D106" s="2"/>
      <c r="E106" s="2"/>
      <c r="F106"/>
      <c r="G106" s="175"/>
      <c r="H106" s="175"/>
    </row>
    <row r="107" spans="1:8" ht="15">
      <c r="A107" s="2"/>
      <c r="B107" s="2"/>
      <c r="C107" s="2"/>
      <c r="D107" s="2"/>
      <c r="E107" s="2"/>
      <c r="F107"/>
      <c r="G107" s="175"/>
      <c r="H107" s="175"/>
    </row>
    <row r="108" spans="1:8" ht="15">
      <c r="A108" s="2"/>
      <c r="B108" s="2"/>
      <c r="C108" s="2"/>
      <c r="D108" s="2"/>
      <c r="E108" s="2"/>
      <c r="F108"/>
      <c r="G108" s="175"/>
      <c r="H108" s="175"/>
    </row>
    <row r="109" spans="1:8" ht="15">
      <c r="A109" s="2"/>
      <c r="B109" s="2"/>
      <c r="C109" s="2"/>
      <c r="D109" s="2"/>
      <c r="E109" s="2"/>
      <c r="F109"/>
      <c r="G109" s="175"/>
      <c r="H109" s="175"/>
    </row>
    <row r="110" spans="1:8" ht="15">
      <c r="A110" s="2"/>
      <c r="B110" s="2"/>
      <c r="C110" s="2"/>
      <c r="D110" s="2"/>
      <c r="E110" s="2"/>
      <c r="F110"/>
      <c r="G110" s="175"/>
      <c r="H110" s="175"/>
    </row>
    <row r="111" spans="1:8" ht="15">
      <c r="A111" s="2"/>
      <c r="B111" s="2"/>
      <c r="C111" s="2"/>
      <c r="D111" s="2"/>
      <c r="E111" s="2"/>
      <c r="F111"/>
      <c r="G111" s="175"/>
      <c r="H111" s="175"/>
    </row>
    <row r="112" spans="1:8" ht="15">
      <c r="A112" s="2"/>
      <c r="B112" s="2"/>
      <c r="C112" s="2"/>
      <c r="D112" s="2"/>
      <c r="E112" s="2"/>
      <c r="F112"/>
      <c r="G112" s="175"/>
      <c r="H112" s="175"/>
    </row>
    <row r="113" spans="1:8" ht="15">
      <c r="A113" s="2"/>
      <c r="B113" s="2"/>
      <c r="C113" s="2"/>
      <c r="D113" s="2"/>
      <c r="E113" s="2"/>
      <c r="F113"/>
      <c r="G113" s="175"/>
      <c r="H113" s="175"/>
    </row>
    <row r="114" spans="1:8" ht="15">
      <c r="A114" s="2"/>
      <c r="B114" s="2"/>
      <c r="C114" s="2"/>
      <c r="D114" s="2"/>
      <c r="E114" s="2"/>
      <c r="F114"/>
      <c r="G114" s="175"/>
      <c r="H114" s="175"/>
    </row>
    <row r="115" spans="1:8" ht="15">
      <c r="A115" s="2"/>
      <c r="B115" s="2"/>
      <c r="C115" s="2"/>
      <c r="D115" s="2"/>
      <c r="E115" s="2"/>
      <c r="F115"/>
      <c r="G115" s="175"/>
      <c r="H115" s="175"/>
    </row>
    <row r="116" spans="1:8" ht="15">
      <c r="A116" s="2"/>
      <c r="B116" s="2"/>
      <c r="C116" s="2"/>
      <c r="D116" s="2"/>
      <c r="E116" s="2"/>
      <c r="F116"/>
      <c r="G116" s="175"/>
      <c r="H116" s="175"/>
    </row>
    <row r="117" spans="1:8" ht="15">
      <c r="A117" s="2"/>
      <c r="B117" s="2"/>
      <c r="C117" s="2"/>
      <c r="D117" s="2"/>
      <c r="E117" s="2"/>
      <c r="F117"/>
      <c r="G117" s="175"/>
      <c r="H117" s="175"/>
    </row>
    <row r="118" spans="1:8" ht="15">
      <c r="A118" s="2"/>
      <c r="B118" s="2"/>
      <c r="C118" s="2"/>
      <c r="D118" s="2"/>
      <c r="E118" s="2"/>
      <c r="F118"/>
      <c r="G118" s="175"/>
      <c r="H118" s="175"/>
    </row>
    <row r="119" spans="1:8" ht="15">
      <c r="A119" s="2"/>
      <c r="B119" s="2"/>
      <c r="C119" s="2"/>
      <c r="D119" s="2"/>
      <c r="E119" s="2"/>
      <c r="F119"/>
      <c r="G119" s="175"/>
      <c r="H119" s="175"/>
    </row>
    <row r="120" spans="1:8" ht="15">
      <c r="A120" s="2"/>
      <c r="B120" s="2"/>
      <c r="C120" s="2"/>
      <c r="D120" s="2"/>
      <c r="E120" s="2"/>
      <c r="F120"/>
      <c r="G120" s="175"/>
      <c r="H120" s="175"/>
    </row>
    <row r="121" spans="1:8" ht="15">
      <c r="A121" s="2"/>
      <c r="B121" s="2"/>
      <c r="C121" s="2"/>
      <c r="D121" s="2"/>
      <c r="E121" s="2"/>
      <c r="F121"/>
      <c r="G121" s="175"/>
      <c r="H121" s="175"/>
    </row>
    <row r="122" spans="1:8" ht="15">
      <c r="A122" s="2"/>
      <c r="B122" s="2"/>
      <c r="C122" s="2"/>
      <c r="D122" s="2"/>
      <c r="E122" s="2"/>
      <c r="F122"/>
      <c r="G122" s="175"/>
      <c r="H122" s="175"/>
    </row>
    <row r="123" spans="1:8" ht="15">
      <c r="A123" s="2"/>
      <c r="B123" s="2"/>
      <c r="C123" s="2"/>
      <c r="D123" s="2"/>
      <c r="E123" s="2"/>
      <c r="F123"/>
      <c r="G123" s="175"/>
      <c r="H123" s="175"/>
    </row>
    <row r="124" spans="1:8" ht="15">
      <c r="A124" s="2"/>
      <c r="B124" s="2"/>
      <c r="C124" s="2"/>
      <c r="D124" s="2"/>
      <c r="E124" s="2"/>
      <c r="F124"/>
      <c r="G124" s="175"/>
      <c r="H124" s="175"/>
    </row>
    <row r="125" spans="1:8" ht="15">
      <c r="A125" s="2"/>
      <c r="B125" s="2"/>
      <c r="C125" s="2"/>
      <c r="D125" s="2"/>
      <c r="E125" s="2"/>
      <c r="F125"/>
      <c r="G125" s="175"/>
      <c r="H125" s="175"/>
    </row>
    <row r="126" spans="1:8" ht="15">
      <c r="A126" s="2"/>
      <c r="B126" s="2"/>
      <c r="C126" s="2"/>
      <c r="D126" s="2"/>
      <c r="E126" s="2"/>
      <c r="F126"/>
      <c r="G126" s="175"/>
      <c r="H126" s="175"/>
    </row>
    <row r="127" spans="1:8" ht="15">
      <c r="A127" s="2"/>
      <c r="B127" s="2"/>
      <c r="C127" s="2"/>
      <c r="D127" s="2"/>
      <c r="E127" s="2"/>
      <c r="F127"/>
      <c r="G127" s="175"/>
      <c r="H127" s="175"/>
    </row>
    <row r="128" spans="1:8" ht="15">
      <c r="A128" s="2"/>
      <c r="B128" s="2"/>
      <c r="C128" s="2"/>
      <c r="D128" s="2"/>
      <c r="E128" s="2"/>
      <c r="F128"/>
      <c r="G128" s="175"/>
      <c r="H128" s="175"/>
    </row>
    <row r="129" spans="1:8" ht="15">
      <c r="A129" s="2"/>
      <c r="B129" s="2"/>
      <c r="C129" s="2"/>
      <c r="D129" s="2"/>
      <c r="E129" s="2"/>
      <c r="F129"/>
      <c r="G129" s="175"/>
      <c r="H129" s="175"/>
    </row>
    <row r="130" spans="1:8" ht="15">
      <c r="A130" s="2"/>
      <c r="B130" s="2"/>
      <c r="C130" s="2"/>
      <c r="D130" s="2"/>
      <c r="E130" s="2"/>
      <c r="F130"/>
      <c r="G130" s="175"/>
      <c r="H130" s="175"/>
    </row>
    <row r="131" spans="1:8" ht="15">
      <c r="A131" s="2"/>
      <c r="B131" s="2"/>
      <c r="C131" s="2"/>
      <c r="D131" s="2"/>
      <c r="E131" s="2"/>
      <c r="F131"/>
      <c r="G131" s="175"/>
      <c r="H131" s="175"/>
    </row>
    <row r="132" spans="1:8" ht="15">
      <c r="A132" s="2"/>
      <c r="B132" s="2"/>
      <c r="C132" s="2"/>
      <c r="D132" s="2"/>
      <c r="E132" s="2"/>
      <c r="F132"/>
      <c r="G132" s="175"/>
      <c r="H132" s="175"/>
    </row>
    <row r="133" spans="1:8" ht="15">
      <c r="A133" s="2"/>
      <c r="B133" s="2"/>
      <c r="C133" s="2"/>
      <c r="D133" s="2"/>
      <c r="E133" s="2"/>
      <c r="F133"/>
      <c r="G133" s="175"/>
      <c r="H133" s="175"/>
    </row>
    <row r="134" spans="1:8" ht="15">
      <c r="A134" s="2"/>
      <c r="B134" s="2"/>
      <c r="C134" s="2"/>
      <c r="D134" s="2"/>
      <c r="E134" s="2"/>
      <c r="F134"/>
      <c r="G134" s="175"/>
      <c r="H134" s="175"/>
    </row>
    <row r="135" spans="1:8" ht="15">
      <c r="A135" s="2"/>
      <c r="B135" s="2"/>
      <c r="C135" s="2"/>
      <c r="D135" s="2"/>
      <c r="E135" s="2"/>
      <c r="F135"/>
      <c r="G135" s="175"/>
      <c r="H135" s="175"/>
    </row>
    <row r="136" spans="1:8" ht="15">
      <c r="A136" s="2"/>
      <c r="B136" s="2"/>
      <c r="C136" s="2"/>
      <c r="D136" s="2"/>
      <c r="E136" s="2"/>
      <c r="F136"/>
      <c r="G136" s="175"/>
      <c r="H136" s="175"/>
    </row>
    <row r="137" spans="1:8" ht="15">
      <c r="A137" s="2"/>
      <c r="B137" s="2"/>
      <c r="C137" s="2"/>
      <c r="D137" s="2"/>
      <c r="E137" s="2"/>
      <c r="F137"/>
      <c r="G137" s="175"/>
      <c r="H137" s="175"/>
    </row>
    <row r="138" spans="1:8" ht="15">
      <c r="A138" s="2"/>
      <c r="B138" s="2"/>
      <c r="C138" s="2"/>
      <c r="D138" s="2"/>
      <c r="E138" s="2"/>
      <c r="F138"/>
      <c r="G138" s="175"/>
      <c r="H138" s="175"/>
    </row>
    <row r="139" spans="1:8" ht="15">
      <c r="A139" s="2"/>
      <c r="B139" s="2"/>
      <c r="C139" s="2"/>
      <c r="D139" s="2"/>
      <c r="E139" s="2"/>
      <c r="F139"/>
      <c r="G139" s="175"/>
      <c r="H139" s="175"/>
    </row>
    <row r="140" spans="1:8" ht="15">
      <c r="A140" s="2"/>
      <c r="B140" s="2"/>
      <c r="C140" s="2"/>
      <c r="D140" s="2"/>
      <c r="E140" s="2"/>
      <c r="F140"/>
      <c r="G140" s="175"/>
      <c r="H140" s="175"/>
    </row>
    <row r="141" spans="1:8" ht="15">
      <c r="A141" s="2"/>
      <c r="B141" s="2"/>
      <c r="C141" s="2"/>
      <c r="D141" s="2"/>
      <c r="E141" s="2"/>
      <c r="F141"/>
      <c r="G141" s="175"/>
      <c r="H141" s="175"/>
    </row>
    <row r="142" spans="1:8" ht="15">
      <c r="A142" s="2"/>
      <c r="B142" s="2"/>
      <c r="C142" s="2"/>
      <c r="D142" s="2"/>
      <c r="E142" s="2"/>
      <c r="F142"/>
      <c r="G142" s="175"/>
      <c r="H142" s="175"/>
    </row>
    <row r="143" spans="1:8" ht="15">
      <c r="A143" s="2"/>
      <c r="B143" s="2"/>
      <c r="C143" s="2"/>
      <c r="D143" s="2"/>
      <c r="E143" s="2"/>
      <c r="F143"/>
      <c r="G143" s="175"/>
      <c r="H143" s="175"/>
    </row>
    <row r="144" spans="1:8" ht="15">
      <c r="A144" s="2"/>
      <c r="B144" s="2"/>
      <c r="C144" s="2"/>
      <c r="D144" s="2"/>
      <c r="E144" s="2"/>
      <c r="F144"/>
      <c r="G144" s="175"/>
      <c r="H144" s="175"/>
    </row>
    <row r="145" spans="1:8" ht="15">
      <c r="A145" s="2"/>
      <c r="B145" s="2"/>
      <c r="C145" s="2"/>
      <c r="D145" s="2"/>
      <c r="E145" s="2"/>
      <c r="F145"/>
      <c r="G145" s="175"/>
      <c r="H145" s="175"/>
    </row>
    <row r="146" spans="1:8" ht="15">
      <c r="A146" s="2"/>
      <c r="B146" s="2"/>
      <c r="C146" s="2"/>
      <c r="D146" s="2"/>
      <c r="E146" s="2"/>
      <c r="F146"/>
      <c r="G146" s="175"/>
      <c r="H146" s="175"/>
    </row>
    <row r="147" spans="1:8" ht="15">
      <c r="A147" s="2"/>
      <c r="B147" s="2"/>
      <c r="C147" s="2"/>
      <c r="D147" s="2"/>
      <c r="E147" s="2"/>
      <c r="F147"/>
      <c r="G147" s="175"/>
      <c r="H147" s="175"/>
    </row>
    <row r="148" spans="1:8" ht="15">
      <c r="A148" s="2"/>
      <c r="B148" s="2"/>
      <c r="C148" s="2"/>
      <c r="D148" s="2"/>
      <c r="E148" s="2"/>
      <c r="F148"/>
      <c r="G148" s="175"/>
      <c r="H148" s="175"/>
    </row>
    <row r="149" spans="1:8" ht="15">
      <c r="A149" s="2"/>
      <c r="B149" s="2"/>
      <c r="C149" s="2"/>
      <c r="D149" s="2"/>
      <c r="E149" s="2"/>
      <c r="F149"/>
      <c r="G149" s="175"/>
      <c r="H149" s="175"/>
    </row>
    <row r="150" spans="1:8" ht="15">
      <c r="A150" s="2"/>
      <c r="B150" s="2"/>
      <c r="C150" s="2"/>
      <c r="D150" s="2"/>
      <c r="E150" s="2"/>
      <c r="F150"/>
      <c r="G150" s="175"/>
      <c r="H150" s="175"/>
    </row>
    <row r="151" spans="1:8" ht="15">
      <c r="A151" s="2"/>
      <c r="B151" s="2"/>
      <c r="C151" s="2"/>
      <c r="D151" s="2"/>
      <c r="E151" s="2"/>
      <c r="F151"/>
      <c r="G151" s="175"/>
      <c r="H151" s="175"/>
    </row>
    <row r="152" spans="1:8" ht="15">
      <c r="A152" s="2"/>
      <c r="B152" s="2"/>
      <c r="C152" s="2"/>
      <c r="D152" s="2"/>
      <c r="E152" s="2"/>
      <c r="F152"/>
      <c r="G152" s="175"/>
      <c r="H152" s="175"/>
    </row>
    <row r="153" spans="1:8" ht="15">
      <c r="A153" s="2"/>
      <c r="B153" s="2"/>
      <c r="C153" s="2"/>
      <c r="D153" s="2"/>
      <c r="E153" s="2"/>
      <c r="F153"/>
      <c r="G153" s="175"/>
      <c r="H153" s="175"/>
    </row>
    <row r="154" spans="1:8" ht="15">
      <c r="A154" s="2"/>
      <c r="B154" s="2"/>
      <c r="C154" s="2"/>
      <c r="D154" s="2"/>
      <c r="E154" s="2"/>
      <c r="F154"/>
      <c r="G154" s="175"/>
      <c r="H154" s="175"/>
    </row>
    <row r="155" spans="1:8" ht="15">
      <c r="A155" s="2"/>
      <c r="B155" s="2"/>
      <c r="C155" s="2"/>
      <c r="D155" s="2"/>
      <c r="E155" s="2"/>
      <c r="F155"/>
      <c r="G155" s="175"/>
      <c r="H155" s="175"/>
    </row>
    <row r="156" spans="1:8" ht="15">
      <c r="A156" s="2"/>
      <c r="B156" s="2"/>
      <c r="C156" s="2"/>
      <c r="D156" s="2"/>
      <c r="E156" s="2"/>
      <c r="F156"/>
      <c r="G156" s="175"/>
      <c r="H156" s="175"/>
    </row>
    <row r="157" spans="1:8" ht="15">
      <c r="A157" s="2"/>
      <c r="B157" s="2"/>
      <c r="C157" s="2"/>
      <c r="D157" s="2"/>
      <c r="E157" s="2"/>
      <c r="F157"/>
      <c r="G157" s="175"/>
      <c r="H157" s="175"/>
    </row>
    <row r="158" spans="1:8" ht="15">
      <c r="A158" s="2"/>
      <c r="B158" s="2"/>
      <c r="C158" s="2"/>
      <c r="D158" s="2"/>
      <c r="E158" s="2"/>
      <c r="F158"/>
      <c r="G158" s="175"/>
      <c r="H158" s="175"/>
    </row>
    <row r="159" spans="1:8" ht="15">
      <c r="A159" s="2"/>
      <c r="B159" s="2"/>
      <c r="C159" s="2"/>
      <c r="D159" s="2"/>
      <c r="E159" s="2"/>
      <c r="F159"/>
      <c r="G159" s="175"/>
      <c r="H159" s="175"/>
    </row>
    <row r="160" spans="1:8" ht="15">
      <c r="A160" s="2"/>
      <c r="B160" s="2"/>
      <c r="C160" s="2"/>
      <c r="D160" s="2"/>
      <c r="E160" s="2"/>
      <c r="F160"/>
      <c r="G160" s="175"/>
      <c r="H160" s="175"/>
    </row>
    <row r="161" spans="1:8" ht="15">
      <c r="A161" s="2"/>
      <c r="B161" s="2"/>
      <c r="C161" s="2"/>
      <c r="D161" s="2"/>
      <c r="E161" s="2"/>
      <c r="F161"/>
      <c r="G161" s="175"/>
      <c r="H161" s="175"/>
    </row>
    <row r="162" spans="1:8" ht="15">
      <c r="A162" s="2"/>
      <c r="B162" s="2"/>
      <c r="C162" s="2"/>
      <c r="D162" s="2"/>
      <c r="E162" s="2"/>
      <c r="F162"/>
      <c r="G162" s="175"/>
      <c r="H162" s="175"/>
    </row>
    <row r="163" spans="1:8" ht="15">
      <c r="A163" s="2"/>
      <c r="B163" s="2"/>
      <c r="C163" s="2"/>
      <c r="D163" s="2"/>
      <c r="E163" s="2"/>
      <c r="F163"/>
      <c r="G163" s="175"/>
      <c r="H163" s="175"/>
    </row>
    <row r="164" spans="1:8" ht="15">
      <c r="A164" s="2"/>
      <c r="B164" s="2"/>
      <c r="C164" s="2"/>
      <c r="D164" s="2"/>
      <c r="E164" s="2"/>
      <c r="F164"/>
      <c r="G164" s="175"/>
      <c r="H164" s="175"/>
    </row>
    <row r="165" spans="1:8" ht="15">
      <c r="A165" s="2"/>
      <c r="B165" s="2"/>
      <c r="C165" s="2"/>
      <c r="D165" s="2"/>
      <c r="E165" s="2"/>
      <c r="F165"/>
      <c r="G165" s="175"/>
      <c r="H165" s="175"/>
    </row>
    <row r="166" spans="1:8" ht="15">
      <c r="A166" s="2"/>
      <c r="B166" s="2"/>
      <c r="C166" s="2"/>
      <c r="D166" s="2"/>
      <c r="E166" s="2"/>
      <c r="F166"/>
      <c r="G166" s="175"/>
      <c r="H166" s="175"/>
    </row>
    <row r="167" spans="1:8" ht="15">
      <c r="A167" s="2"/>
      <c r="B167" s="2"/>
      <c r="C167" s="2"/>
      <c r="D167" s="2"/>
      <c r="E167" s="2"/>
      <c r="F167"/>
      <c r="G167" s="175"/>
      <c r="H167" s="175"/>
    </row>
    <row r="168" spans="1:8" ht="15">
      <c r="A168" s="2"/>
      <c r="B168" s="2"/>
      <c r="C168" s="2"/>
      <c r="D168" s="2"/>
      <c r="E168" s="2"/>
      <c r="F168"/>
      <c r="G168" s="175"/>
      <c r="H168" s="175"/>
    </row>
    <row r="169" spans="1:8" ht="15">
      <c r="A169" s="2"/>
      <c r="B169" s="2"/>
      <c r="C169" s="2"/>
      <c r="D169" s="2"/>
      <c r="E169" s="2"/>
      <c r="F169"/>
      <c r="G169" s="175"/>
      <c r="H169" s="175"/>
    </row>
    <row r="170" spans="1:8" ht="15">
      <c r="A170" s="2"/>
      <c r="B170" s="2"/>
      <c r="C170" s="2"/>
      <c r="D170" s="2"/>
      <c r="E170" s="2"/>
      <c r="F170"/>
      <c r="G170" s="175"/>
      <c r="H170" s="175"/>
    </row>
    <row r="171" spans="1:8" ht="15">
      <c r="A171" s="2"/>
      <c r="B171" s="2"/>
      <c r="C171" s="2"/>
      <c r="D171" s="2"/>
      <c r="E171" s="2"/>
      <c r="F171"/>
      <c r="G171" s="175"/>
      <c r="H171" s="175"/>
    </row>
    <row r="172" spans="1:8" ht="15">
      <c r="A172" s="2"/>
      <c r="B172" s="2"/>
      <c r="C172" s="2"/>
      <c r="D172" s="2"/>
      <c r="E172" s="2"/>
      <c r="F172"/>
      <c r="G172" s="175"/>
      <c r="H172" s="175"/>
    </row>
    <row r="173" spans="1:8" ht="15">
      <c r="A173" s="2"/>
      <c r="B173" s="2"/>
      <c r="C173" s="2"/>
      <c r="D173" s="2"/>
      <c r="E173" s="2"/>
      <c r="F173"/>
      <c r="G173" s="175"/>
      <c r="H173" s="175"/>
    </row>
    <row r="174" spans="1:8" ht="15">
      <c r="A174" s="2"/>
      <c r="B174" s="2"/>
      <c r="C174" s="2"/>
      <c r="D174" s="2"/>
      <c r="E174" s="2"/>
      <c r="F174"/>
      <c r="G174" s="175"/>
      <c r="H174" s="175"/>
    </row>
    <row r="175" spans="1:8" ht="15">
      <c r="A175" s="2"/>
      <c r="B175" s="2"/>
      <c r="C175" s="2"/>
      <c r="D175" s="2"/>
      <c r="E175" s="2"/>
      <c r="F175"/>
      <c r="G175" s="175"/>
      <c r="H175" s="175"/>
    </row>
    <row r="176" spans="1:8" ht="15">
      <c r="A176" s="2"/>
      <c r="B176" s="2"/>
      <c r="C176" s="2"/>
      <c r="D176" s="2"/>
      <c r="E176" s="2"/>
      <c r="F176"/>
      <c r="G176" s="175"/>
      <c r="H176" s="175"/>
    </row>
    <row r="177" spans="1:8" ht="15">
      <c r="A177" s="2"/>
      <c r="B177" s="2"/>
      <c r="C177" s="2"/>
      <c r="D177" s="2"/>
      <c r="E177" s="2"/>
      <c r="F177"/>
      <c r="G177" s="175"/>
      <c r="H177" s="175"/>
    </row>
    <row r="178" spans="1:8" ht="15">
      <c r="A178" s="2"/>
      <c r="B178" s="2"/>
      <c r="C178" s="2"/>
      <c r="D178" s="2"/>
      <c r="E178" s="2"/>
      <c r="F178"/>
      <c r="G178" s="175"/>
      <c r="H178" s="175"/>
    </row>
    <row r="179" spans="1:8" ht="15">
      <c r="A179" s="2"/>
      <c r="B179" s="2"/>
      <c r="C179" s="2"/>
      <c r="D179" s="2"/>
      <c r="E179" s="2"/>
      <c r="F179"/>
      <c r="G179" s="175"/>
      <c r="H179" s="175"/>
    </row>
    <row r="180" spans="1:8" ht="15">
      <c r="A180" s="2"/>
      <c r="B180" s="2"/>
      <c r="C180" s="2"/>
      <c r="D180" s="2"/>
      <c r="E180" s="2"/>
      <c r="F180"/>
      <c r="G180" s="175"/>
      <c r="H180" s="175"/>
    </row>
    <row r="181" spans="1:8" ht="15">
      <c r="A181" s="2"/>
      <c r="B181" s="2"/>
      <c r="C181" s="2"/>
      <c r="D181" s="2"/>
      <c r="E181" s="2"/>
      <c r="F181"/>
      <c r="G181" s="175"/>
      <c r="H181" s="175"/>
    </row>
    <row r="182" spans="1:8" ht="15">
      <c r="A182" s="2"/>
      <c r="B182" s="2"/>
      <c r="C182" s="2"/>
      <c r="D182" s="2"/>
      <c r="E182" s="2"/>
      <c r="F182"/>
      <c r="G182" s="175"/>
      <c r="H182" s="175"/>
    </row>
    <row r="183" spans="1:8" ht="15">
      <c r="A183" s="2"/>
      <c r="B183" s="2"/>
      <c r="C183" s="2"/>
      <c r="D183" s="2"/>
      <c r="E183" s="2"/>
      <c r="F183"/>
      <c r="G183" s="175"/>
      <c r="H183" s="175"/>
    </row>
    <row r="184" spans="1:8" ht="15">
      <c r="A184" s="2"/>
      <c r="B184" s="2"/>
      <c r="C184" s="2"/>
      <c r="D184" s="2"/>
      <c r="E184" s="2"/>
      <c r="F184"/>
      <c r="G184" s="175"/>
      <c r="H184" s="175"/>
    </row>
    <row r="185" spans="1:8" ht="15">
      <c r="A185" s="2"/>
      <c r="B185" s="2"/>
      <c r="C185" s="2"/>
      <c r="D185" s="2"/>
      <c r="E185" s="2"/>
      <c r="F185"/>
      <c r="G185" s="175"/>
      <c r="H185" s="175"/>
    </row>
    <row r="186" spans="1:8" ht="15">
      <c r="A186" s="2"/>
      <c r="B186" s="2"/>
      <c r="C186" s="2"/>
      <c r="D186" s="2"/>
      <c r="E186" s="2"/>
      <c r="F186"/>
      <c r="G186" s="175"/>
      <c r="H186" s="175"/>
    </row>
    <row r="187" spans="1:8" ht="15">
      <c r="A187" s="2"/>
      <c r="B187" s="2"/>
      <c r="C187" s="2"/>
      <c r="D187" s="2"/>
      <c r="E187" s="2"/>
      <c r="F187"/>
      <c r="G187" s="175"/>
      <c r="H187" s="175"/>
    </row>
    <row r="188" spans="1:8" ht="15">
      <c r="A188" s="2"/>
      <c r="B188" s="2"/>
      <c r="C188" s="2"/>
      <c r="D188" s="2"/>
      <c r="E188" s="2"/>
      <c r="F188"/>
      <c r="G188" s="175"/>
      <c r="H188" s="175"/>
    </row>
    <row r="189" spans="1:8" ht="15">
      <c r="A189" s="2"/>
      <c r="B189" s="2"/>
      <c r="C189" s="2"/>
      <c r="D189" s="2"/>
      <c r="E189" s="2"/>
      <c r="F189"/>
      <c r="G189" s="175"/>
      <c r="H189" s="175"/>
    </row>
    <row r="190" spans="1:8" ht="15">
      <c r="A190" s="2"/>
      <c r="B190" s="2"/>
      <c r="C190" s="2"/>
      <c r="D190" s="2"/>
      <c r="E190" s="2"/>
      <c r="F190"/>
      <c r="G190" s="175"/>
      <c r="H190" s="175"/>
    </row>
    <row r="191" spans="1:8" ht="15">
      <c r="A191" s="2"/>
      <c r="B191" s="2"/>
      <c r="C191" s="2"/>
      <c r="D191" s="2"/>
      <c r="E191" s="2"/>
      <c r="F191"/>
      <c r="G191" s="175"/>
      <c r="H191" s="175"/>
    </row>
    <row r="192" spans="1:8" ht="15">
      <c r="A192" s="2"/>
      <c r="B192" s="2"/>
      <c r="C192" s="2"/>
      <c r="D192" s="2"/>
      <c r="E192" s="2"/>
      <c r="F192"/>
      <c r="G192" s="175"/>
      <c r="H192" s="175"/>
    </row>
    <row r="193" spans="1:8" ht="15">
      <c r="A193" s="2"/>
      <c r="B193" s="2"/>
      <c r="C193" s="2"/>
      <c r="D193" s="2"/>
      <c r="E193" s="2"/>
      <c r="F193"/>
      <c r="G193" s="175"/>
      <c r="H193" s="175"/>
    </row>
    <row r="194" spans="1:8" ht="15">
      <c r="A194" s="2"/>
      <c r="B194" s="2"/>
      <c r="C194" s="2"/>
      <c r="D194" s="2"/>
      <c r="E194" s="2"/>
      <c r="F194"/>
      <c r="G194" s="175"/>
      <c r="H194" s="175"/>
    </row>
    <row r="195" spans="1:8" ht="15">
      <c r="A195" s="2"/>
      <c r="B195" s="2"/>
      <c r="C195" s="2"/>
      <c r="D195" s="2"/>
      <c r="E195" s="2"/>
      <c r="F195"/>
      <c r="G195" s="175"/>
      <c r="H195" s="175"/>
    </row>
    <row r="196" spans="1:8" ht="15">
      <c r="A196" s="2"/>
      <c r="B196" s="2"/>
      <c r="C196" s="2"/>
      <c r="D196" s="2"/>
      <c r="E196" s="2"/>
      <c r="F196"/>
      <c r="G196" s="175"/>
      <c r="H196" s="175"/>
    </row>
    <row r="197" spans="1:8" ht="15">
      <c r="A197" s="2"/>
      <c r="B197" s="2"/>
      <c r="C197" s="2"/>
      <c r="D197" s="2"/>
      <c r="E197" s="2"/>
      <c r="F197"/>
      <c r="G197" s="175"/>
      <c r="H197" s="175"/>
    </row>
    <row r="198" spans="1:8" ht="15">
      <c r="A198" s="2"/>
      <c r="B198" s="2"/>
      <c r="C198" s="2"/>
      <c r="D198" s="2"/>
      <c r="E198" s="2"/>
      <c r="F198"/>
      <c r="G198" s="175"/>
      <c r="H198" s="175"/>
    </row>
    <row r="199" spans="1:8" ht="15">
      <c r="A199" s="2"/>
      <c r="B199" s="2"/>
      <c r="C199" s="2"/>
      <c r="D199" s="2"/>
      <c r="E199" s="2"/>
      <c r="F199"/>
      <c r="G199" s="175"/>
      <c r="H199" s="175"/>
    </row>
    <row r="200" spans="1:8" ht="15">
      <c r="A200" s="2"/>
      <c r="B200" s="2"/>
      <c r="C200" s="2"/>
      <c r="D200" s="2"/>
      <c r="E200" s="2"/>
      <c r="F200"/>
      <c r="G200" s="175"/>
      <c r="H200" s="175"/>
    </row>
    <row r="201" spans="1:8" ht="15">
      <c r="A201" s="2"/>
      <c r="B201" s="2"/>
      <c r="C201" s="2"/>
      <c r="D201" s="2"/>
      <c r="E201" s="2"/>
      <c r="F201"/>
      <c r="G201" s="175"/>
      <c r="H201" s="175"/>
    </row>
    <row r="202" spans="1:8" ht="15">
      <c r="A202" s="2"/>
      <c r="B202" s="2"/>
      <c r="C202" s="2"/>
      <c r="D202" s="2"/>
      <c r="E202" s="2"/>
      <c r="F202"/>
      <c r="G202" s="175"/>
      <c r="H202" s="175"/>
    </row>
    <row r="203" spans="1:8" ht="15">
      <c r="A203" s="2"/>
      <c r="B203" s="2"/>
      <c r="C203" s="2"/>
      <c r="D203" s="2"/>
      <c r="E203" s="2"/>
      <c r="F203"/>
      <c r="G203" s="175"/>
      <c r="H203" s="175"/>
    </row>
    <row r="204" spans="1:8" ht="15">
      <c r="A204" s="2"/>
      <c r="B204" s="2"/>
      <c r="C204" s="2"/>
      <c r="D204" s="2"/>
      <c r="E204" s="2"/>
      <c r="F204"/>
      <c r="G204" s="175"/>
      <c r="H204" s="175"/>
    </row>
    <row r="205" spans="1:8" ht="15">
      <c r="A205" s="2"/>
      <c r="B205" s="2"/>
      <c r="C205" s="2"/>
      <c r="D205" s="2"/>
      <c r="E205" s="2"/>
      <c r="F205"/>
      <c r="G205" s="175"/>
      <c r="H205" s="175"/>
    </row>
    <row r="206" spans="1:8" ht="15">
      <c r="A206" s="2"/>
      <c r="B206" s="2"/>
      <c r="C206" s="2"/>
      <c r="D206" s="2"/>
      <c r="E206" s="2"/>
      <c r="F206"/>
      <c r="G206" s="175"/>
      <c r="H206" s="175"/>
    </row>
    <row r="207" spans="1:8" ht="15">
      <c r="A207" s="2"/>
      <c r="B207" s="2"/>
      <c r="C207" s="2"/>
      <c r="D207" s="2"/>
      <c r="E207" s="2"/>
      <c r="F207"/>
      <c r="G207" s="175"/>
      <c r="H207" s="175"/>
    </row>
    <row r="208" spans="1:8" ht="15">
      <c r="A208" s="2"/>
      <c r="B208" s="2"/>
      <c r="C208" s="2"/>
      <c r="D208" s="2"/>
      <c r="E208" s="2"/>
      <c r="F208"/>
      <c r="G208" s="175"/>
      <c r="H208" s="175"/>
    </row>
    <row r="209" spans="1:8" ht="15">
      <c r="A209" s="2"/>
      <c r="B209" s="2"/>
      <c r="C209" s="2"/>
      <c r="D209" s="2"/>
      <c r="E209" s="2"/>
      <c r="F209"/>
      <c r="G209" s="175"/>
      <c r="H209" s="175"/>
    </row>
    <row r="210" spans="1:8" ht="15">
      <c r="A210" s="2"/>
      <c r="B210" s="2"/>
      <c r="C210" s="2"/>
      <c r="D210" s="2"/>
      <c r="E210" s="2"/>
      <c r="F210"/>
      <c r="G210" s="175"/>
      <c r="H210" s="175"/>
    </row>
    <row r="211" spans="1:8" ht="15">
      <c r="A211" s="2"/>
      <c r="B211" s="2"/>
      <c r="C211" s="2"/>
      <c r="D211" s="2"/>
      <c r="E211" s="2"/>
      <c r="F211"/>
      <c r="G211" s="175"/>
      <c r="H211" s="175"/>
    </row>
    <row r="212" spans="1:8" ht="15">
      <c r="A212" s="2"/>
      <c r="B212" s="2"/>
      <c r="C212" s="2"/>
      <c r="D212" s="2"/>
      <c r="E212" s="2"/>
      <c r="F212"/>
      <c r="G212" s="175"/>
      <c r="H212" s="175"/>
    </row>
    <row r="213" spans="1:8" ht="15">
      <c r="A213" s="2"/>
      <c r="B213" s="2"/>
      <c r="C213" s="2"/>
      <c r="D213" s="2"/>
      <c r="E213" s="2"/>
      <c r="F213"/>
      <c r="G213" s="175"/>
      <c r="H213" s="175"/>
    </row>
    <row r="214" spans="1:8" ht="15">
      <c r="A214" s="2"/>
      <c r="B214" s="2"/>
      <c r="C214" s="2"/>
      <c r="D214" s="2"/>
      <c r="E214" s="2"/>
      <c r="F214"/>
      <c r="G214" s="175"/>
      <c r="H214" s="175"/>
    </row>
    <row r="215" spans="1:8" ht="15">
      <c r="A215" s="2"/>
      <c r="B215" s="2"/>
      <c r="C215" s="2"/>
      <c r="D215" s="2"/>
      <c r="E215" s="2"/>
      <c r="F215"/>
      <c r="G215" s="175"/>
      <c r="H215" s="175"/>
    </row>
    <row r="216" spans="1:8" ht="15">
      <c r="A216" s="2"/>
      <c r="B216" s="2"/>
      <c r="C216" s="2"/>
      <c r="D216" s="2"/>
      <c r="E216" s="2"/>
      <c r="F216"/>
      <c r="G216" s="175"/>
      <c r="H216" s="175"/>
    </row>
    <row r="217" spans="1:8" ht="15">
      <c r="A217" s="2"/>
      <c r="B217" s="2"/>
      <c r="C217" s="2"/>
      <c r="D217" s="2"/>
      <c r="E217" s="2"/>
      <c r="F217"/>
      <c r="G217" s="175"/>
      <c r="H217" s="175"/>
    </row>
    <row r="218" spans="1:8" ht="15">
      <c r="A218" s="2"/>
      <c r="B218" s="2"/>
      <c r="C218" s="2"/>
      <c r="D218" s="2"/>
      <c r="E218" s="2"/>
      <c r="F218"/>
      <c r="G218" s="175"/>
      <c r="H218" s="175"/>
    </row>
    <row r="219" spans="1:8" ht="15">
      <c r="A219" s="2"/>
      <c r="B219" s="2"/>
      <c r="C219" s="2"/>
      <c r="D219" s="2"/>
      <c r="E219" s="2"/>
      <c r="F219"/>
      <c r="G219" s="175"/>
      <c r="H219" s="175"/>
    </row>
    <row r="220" spans="1:8" ht="15">
      <c r="A220" s="2"/>
      <c r="B220" s="2"/>
      <c r="C220" s="2"/>
      <c r="D220" s="2"/>
      <c r="E220" s="2"/>
      <c r="F220"/>
      <c r="G220" s="175"/>
      <c r="H220" s="175"/>
    </row>
    <row r="221" spans="1:8" ht="15">
      <c r="A221" s="2"/>
      <c r="B221" s="2"/>
      <c r="C221" s="2"/>
      <c r="D221" s="2"/>
      <c r="E221" s="2"/>
      <c r="F221"/>
      <c r="G221" s="175"/>
      <c r="H221" s="175"/>
    </row>
    <row r="222" spans="1:8" ht="15">
      <c r="A222" s="2"/>
      <c r="B222" s="2"/>
      <c r="C222" s="2"/>
      <c r="D222" s="2"/>
      <c r="E222" s="2"/>
      <c r="F222"/>
      <c r="G222" s="175"/>
      <c r="H222" s="175"/>
    </row>
    <row r="223" spans="1:8" ht="15">
      <c r="A223" s="2"/>
      <c r="B223" s="2"/>
      <c r="C223" s="2"/>
      <c r="D223" s="2"/>
      <c r="E223" s="2"/>
      <c r="F223"/>
      <c r="G223" s="175"/>
      <c r="H223" s="175"/>
    </row>
    <row r="224" spans="1:8" ht="15">
      <c r="A224" s="2"/>
      <c r="B224" s="2"/>
      <c r="C224" s="2"/>
      <c r="D224" s="2"/>
      <c r="E224" s="2"/>
      <c r="F224"/>
      <c r="G224" s="175"/>
      <c r="H224" s="175"/>
    </row>
    <row r="225" spans="1:8" ht="15">
      <c r="A225" s="2"/>
      <c r="B225" s="2"/>
      <c r="C225" s="2"/>
      <c r="D225" s="2"/>
      <c r="E225" s="2"/>
      <c r="F225"/>
      <c r="G225" s="175"/>
      <c r="H225" s="175"/>
    </row>
    <row r="226" spans="1:8" ht="15">
      <c r="A226" s="2"/>
      <c r="B226" s="2"/>
      <c r="C226" s="2"/>
      <c r="D226" s="2"/>
      <c r="E226" s="2"/>
      <c r="F226"/>
      <c r="G226" s="175"/>
      <c r="H226" s="175"/>
    </row>
    <row r="227" spans="1:8" ht="15">
      <c r="A227" s="2"/>
      <c r="B227" s="2"/>
      <c r="C227" s="2"/>
      <c r="D227" s="2"/>
      <c r="E227" s="2"/>
      <c r="F227"/>
      <c r="G227" s="175"/>
      <c r="H227" s="175"/>
    </row>
    <row r="228" spans="1:8" ht="15">
      <c r="A228" s="2"/>
      <c r="B228" s="2"/>
      <c r="C228" s="2"/>
      <c r="D228" s="2"/>
      <c r="E228" s="2"/>
      <c r="F228"/>
      <c r="G228" s="175"/>
      <c r="H228" s="175"/>
    </row>
    <row r="229" spans="1:8" ht="15">
      <c r="A229" s="2"/>
      <c r="B229" s="2"/>
      <c r="C229" s="2"/>
      <c r="D229" s="2"/>
      <c r="E229" s="2"/>
      <c r="F229"/>
      <c r="G229" s="175"/>
      <c r="H229" s="175"/>
    </row>
    <row r="230" spans="1:8" ht="15">
      <c r="A230" s="2"/>
      <c r="B230" s="2"/>
      <c r="C230" s="2"/>
      <c r="D230" s="2"/>
      <c r="E230" s="2"/>
      <c r="F230"/>
      <c r="G230" s="175"/>
      <c r="H230" s="175"/>
    </row>
    <row r="231" spans="1:8" ht="15">
      <c r="A231" s="2"/>
      <c r="B231" s="2"/>
      <c r="C231" s="2"/>
      <c r="D231" s="2"/>
      <c r="E231" s="2"/>
      <c r="F231"/>
      <c r="G231" s="175"/>
      <c r="H231" s="175"/>
    </row>
    <row r="232" spans="1:8" ht="15">
      <c r="A232" s="2"/>
      <c r="B232" s="2"/>
      <c r="C232" s="2"/>
      <c r="D232" s="2"/>
      <c r="E232" s="2"/>
      <c r="F232"/>
      <c r="G232" s="175"/>
      <c r="H232" s="175"/>
    </row>
    <row r="233" spans="1:8" ht="15">
      <c r="A233" s="2"/>
      <c r="B233" s="2"/>
      <c r="C233" s="2"/>
      <c r="D233" s="2"/>
      <c r="E233" s="2"/>
      <c r="F233"/>
      <c r="G233" s="175"/>
      <c r="H233" s="175"/>
    </row>
    <row r="234" spans="1:8" ht="15">
      <c r="A234" s="2"/>
      <c r="B234" s="2"/>
      <c r="C234" s="2"/>
      <c r="D234" s="2"/>
      <c r="E234" s="2"/>
      <c r="F234"/>
      <c r="G234" s="175"/>
      <c r="H234" s="175"/>
    </row>
    <row r="235" spans="1:8" ht="15">
      <c r="A235" s="2"/>
      <c r="B235" s="2"/>
      <c r="C235" s="2"/>
      <c r="D235" s="2"/>
      <c r="E235" s="2"/>
      <c r="F235"/>
      <c r="G235" s="175"/>
      <c r="H235" s="175"/>
    </row>
    <row r="236" spans="1:8" ht="15">
      <c r="A236" s="2"/>
      <c r="B236" s="2"/>
      <c r="C236" s="2"/>
      <c r="D236" s="2"/>
      <c r="E236" s="2"/>
      <c r="F236"/>
      <c r="G236" s="175"/>
      <c r="H236" s="175"/>
    </row>
    <row r="237" spans="1:8" ht="15">
      <c r="A237" s="2"/>
      <c r="B237" s="2"/>
      <c r="C237" s="2"/>
      <c r="D237" s="2"/>
      <c r="E237" s="2"/>
      <c r="F237"/>
      <c r="G237" s="175"/>
      <c r="H237" s="175"/>
    </row>
    <row r="238" spans="1:8" ht="15">
      <c r="A238" s="2"/>
      <c r="B238" s="2"/>
      <c r="C238" s="2"/>
      <c r="D238" s="2"/>
      <c r="E238" s="2"/>
      <c r="F238"/>
      <c r="G238" s="175"/>
      <c r="H238" s="175"/>
    </row>
    <row r="239" spans="1:8" ht="15">
      <c r="A239" s="2"/>
      <c r="B239" s="2"/>
      <c r="C239" s="2"/>
      <c r="D239" s="2"/>
      <c r="E239" s="2"/>
      <c r="F239"/>
      <c r="G239" s="175"/>
      <c r="H239" s="175"/>
    </row>
    <row r="240" spans="1:8" ht="15">
      <c r="A240" s="2"/>
      <c r="B240" s="2"/>
      <c r="C240" s="2"/>
      <c r="D240" s="2"/>
      <c r="E240" s="2"/>
      <c r="F240"/>
      <c r="G240" s="175"/>
      <c r="H240" s="175"/>
    </row>
    <row r="241" spans="1:8" ht="15">
      <c r="A241" s="2"/>
      <c r="B241" s="2"/>
      <c r="C241" s="2"/>
      <c r="D241" s="2"/>
      <c r="E241" s="2"/>
      <c r="F241"/>
      <c r="G241" s="175"/>
      <c r="H241" s="175"/>
    </row>
    <row r="242" spans="1:8" ht="15">
      <c r="A242" s="2"/>
      <c r="B242" s="2"/>
      <c r="C242" s="2"/>
      <c r="D242" s="2"/>
      <c r="E242" s="2"/>
      <c r="F242"/>
      <c r="G242" s="175"/>
      <c r="H242" s="175"/>
    </row>
    <row r="243" spans="1:8" ht="15">
      <c r="A243" s="2"/>
      <c r="B243" s="2"/>
      <c r="C243" s="2"/>
      <c r="D243" s="2"/>
      <c r="E243" s="2"/>
      <c r="F243"/>
      <c r="G243" s="175"/>
      <c r="H243" s="175"/>
    </row>
    <row r="244" spans="1:8" ht="15">
      <c r="A244" s="2"/>
      <c r="B244" s="2"/>
      <c r="C244" s="2"/>
      <c r="D244" s="2"/>
      <c r="E244" s="2"/>
      <c r="F244"/>
      <c r="G244" s="175"/>
      <c r="H244" s="175"/>
    </row>
    <row r="245" spans="1:8" ht="15">
      <c r="A245" s="2"/>
      <c r="B245" s="2"/>
      <c r="C245" s="2"/>
      <c r="D245" s="2"/>
      <c r="E245" s="2"/>
      <c r="F245"/>
      <c r="G245" s="175"/>
      <c r="H245" s="175"/>
    </row>
    <row r="246" spans="1:8" ht="15">
      <c r="A246" s="2"/>
      <c r="B246" s="2"/>
      <c r="C246" s="2"/>
      <c r="D246" s="2"/>
      <c r="E246" s="2"/>
      <c r="F246"/>
      <c r="G246" s="175"/>
      <c r="H246" s="175"/>
    </row>
    <row r="247" spans="1:8" ht="15">
      <c r="A247" s="2"/>
      <c r="B247" s="2"/>
      <c r="C247" s="2"/>
      <c r="D247" s="2"/>
      <c r="E247" s="2"/>
      <c r="F247"/>
      <c r="G247" s="175"/>
      <c r="H247" s="175"/>
    </row>
    <row r="248" spans="1:8" ht="15">
      <c r="A248" s="2"/>
      <c r="B248" s="2"/>
      <c r="C248" s="2"/>
      <c r="D248" s="2"/>
      <c r="E248" s="2"/>
      <c r="F248"/>
      <c r="G248" s="175"/>
      <c r="H248" s="175"/>
    </row>
    <row r="249" spans="1:8" ht="15">
      <c r="A249" s="2"/>
      <c r="B249" s="2"/>
      <c r="C249" s="2"/>
      <c r="D249" s="2"/>
      <c r="E249" s="2"/>
      <c r="F249"/>
      <c r="G249" s="175"/>
      <c r="H249" s="175"/>
    </row>
    <row r="250" spans="1:8" ht="15">
      <c r="A250" s="2"/>
      <c r="B250" s="2"/>
      <c r="C250" s="2"/>
      <c r="D250" s="2"/>
      <c r="E250" s="2"/>
      <c r="F250"/>
      <c r="G250" s="175"/>
      <c r="H250" s="175"/>
    </row>
    <row r="251" spans="1:8" ht="15">
      <c r="A251" s="2"/>
      <c r="B251" s="2"/>
      <c r="C251" s="2"/>
      <c r="D251" s="2"/>
      <c r="E251" s="2"/>
      <c r="F251"/>
      <c r="G251" s="175"/>
      <c r="H251" s="175"/>
    </row>
    <row r="252" spans="1:8" ht="15">
      <c r="A252" s="2"/>
      <c r="B252" s="2"/>
      <c r="C252" s="2"/>
      <c r="D252" s="2"/>
      <c r="E252" s="2"/>
      <c r="F252"/>
      <c r="G252" s="175"/>
      <c r="H252" s="175"/>
    </row>
    <row r="253" spans="1:8" ht="15">
      <c r="A253" s="2"/>
      <c r="B253" s="2"/>
      <c r="C253" s="2"/>
      <c r="D253" s="2"/>
      <c r="E253" s="2"/>
      <c r="F253"/>
      <c r="G253" s="175"/>
      <c r="H253" s="175"/>
    </row>
    <row r="254" spans="1:8" ht="15">
      <c r="A254" s="2"/>
      <c r="B254" s="2"/>
      <c r="C254" s="2"/>
      <c r="D254" s="2"/>
      <c r="E254" s="2"/>
      <c r="F254"/>
      <c r="G254" s="175"/>
      <c r="H254" s="175"/>
    </row>
    <row r="255" spans="1:8" ht="15">
      <c r="A255" s="2"/>
      <c r="B255" s="2"/>
      <c r="C255" s="2"/>
      <c r="D255" s="2"/>
      <c r="E255" s="2"/>
      <c r="F255"/>
      <c r="G255" s="175"/>
      <c r="H255" s="175"/>
    </row>
    <row r="256" spans="1:8" ht="15">
      <c r="A256" s="2"/>
      <c r="B256" s="2"/>
      <c r="C256" s="2"/>
      <c r="D256" s="2"/>
      <c r="E256" s="2"/>
      <c r="F256"/>
      <c r="G256" s="175"/>
      <c r="H256" s="175"/>
    </row>
    <row r="257" spans="1:8" ht="15">
      <c r="A257" s="2"/>
      <c r="B257" s="2"/>
      <c r="C257" s="2"/>
      <c r="D257" s="2"/>
      <c r="E257" s="2"/>
      <c r="F257"/>
      <c r="G257" s="175"/>
      <c r="H257" s="175"/>
    </row>
    <row r="258" spans="1:8" ht="15">
      <c r="A258" s="2"/>
      <c r="B258" s="2"/>
      <c r="C258" s="2"/>
      <c r="D258" s="2"/>
      <c r="E258" s="2"/>
      <c r="F258"/>
      <c r="G258" s="175"/>
      <c r="H258" s="175"/>
    </row>
    <row r="259" spans="1:8" ht="15">
      <c r="A259" s="2"/>
      <c r="B259" s="2"/>
      <c r="C259" s="2"/>
      <c r="D259" s="2"/>
      <c r="E259" s="2"/>
      <c r="F259"/>
      <c r="G259" s="175"/>
      <c r="H259" s="175"/>
    </row>
    <row r="260" spans="1:8" ht="15">
      <c r="A260" s="2"/>
      <c r="B260" s="2"/>
      <c r="C260" s="2"/>
      <c r="D260" s="2"/>
      <c r="E260" s="2"/>
      <c r="F260"/>
      <c r="G260" s="175"/>
      <c r="H260" s="175"/>
    </row>
    <row r="261" spans="1:8" ht="15">
      <c r="A261" s="2"/>
      <c r="B261" s="2"/>
      <c r="C261" s="2"/>
      <c r="D261" s="2"/>
      <c r="E261" s="2"/>
      <c r="F261"/>
      <c r="G261" s="175"/>
      <c r="H261" s="175"/>
    </row>
    <row r="262" spans="1:8" ht="15">
      <c r="A262" s="2"/>
      <c r="B262" s="2"/>
      <c r="C262" s="2"/>
      <c r="D262" s="2"/>
      <c r="E262" s="2"/>
      <c r="F262"/>
      <c r="G262" s="175"/>
      <c r="H262" s="175"/>
    </row>
    <row r="263" spans="1:8" ht="15">
      <c r="A263" s="2"/>
      <c r="B263" s="2"/>
      <c r="C263" s="2"/>
      <c r="D263" s="2"/>
      <c r="E263" s="2"/>
      <c r="F263"/>
      <c r="G263" s="175"/>
      <c r="H263" s="175"/>
    </row>
    <row r="264" spans="1:8" ht="15">
      <c r="A264" s="2"/>
      <c r="B264" s="2"/>
      <c r="C264" s="2"/>
      <c r="D264" s="2"/>
      <c r="E264" s="2"/>
      <c r="F264"/>
      <c r="G264" s="175"/>
      <c r="H264" s="175"/>
    </row>
    <row r="265" spans="1:8" ht="15">
      <c r="A265" s="2"/>
      <c r="B265" s="2"/>
      <c r="C265" s="2"/>
      <c r="D265" s="2"/>
      <c r="E265" s="2"/>
      <c r="F265"/>
      <c r="G265" s="175"/>
      <c r="H265" s="175"/>
    </row>
    <row r="266" spans="1:8" ht="15">
      <c r="A266" s="2"/>
      <c r="B266" s="2"/>
      <c r="C266" s="2"/>
      <c r="D266" s="2"/>
      <c r="E266" s="2"/>
      <c r="F266"/>
      <c r="G266" s="175"/>
      <c r="H266" s="175"/>
    </row>
    <row r="267" spans="1:8" ht="15">
      <c r="A267" s="2"/>
      <c r="B267" s="2"/>
      <c r="C267" s="2"/>
      <c r="D267" s="2"/>
      <c r="E267" s="2"/>
      <c r="F267"/>
      <c r="G267" s="175"/>
      <c r="H267" s="175"/>
    </row>
    <row r="268" spans="1:8" ht="15">
      <c r="A268" s="2"/>
      <c r="B268" s="2"/>
      <c r="C268" s="2"/>
      <c r="D268" s="2"/>
      <c r="E268" s="2"/>
      <c r="F268"/>
      <c r="G268" s="175"/>
      <c r="H268" s="175"/>
    </row>
    <row r="269" spans="1:8" ht="15">
      <c r="A269" s="2"/>
      <c r="B269" s="2"/>
      <c r="C269" s="2"/>
      <c r="D269" s="2"/>
      <c r="E269" s="2"/>
      <c r="F269"/>
      <c r="G269" s="175"/>
      <c r="H269" s="175"/>
    </row>
    <row r="270" spans="1:8" ht="15">
      <c r="A270" s="2"/>
      <c r="B270" s="2"/>
      <c r="C270" s="2"/>
      <c r="D270" s="2"/>
      <c r="E270" s="2"/>
      <c r="F270"/>
      <c r="G270" s="175"/>
      <c r="H270" s="175"/>
    </row>
    <row r="271" spans="1:8" ht="15">
      <c r="A271" s="2"/>
      <c r="B271" s="2"/>
      <c r="C271" s="2"/>
      <c r="D271" s="2"/>
      <c r="E271" s="2"/>
      <c r="F271"/>
      <c r="G271" s="175"/>
      <c r="H271" s="175"/>
    </row>
    <row r="272" spans="1:8" ht="15">
      <c r="A272" s="2"/>
      <c r="B272" s="2"/>
      <c r="C272" s="2"/>
      <c r="D272" s="2"/>
      <c r="E272" s="2"/>
      <c r="F272"/>
      <c r="G272" s="175"/>
      <c r="H272" s="175"/>
    </row>
    <row r="273" spans="1:8" ht="15">
      <c r="A273" s="2"/>
      <c r="B273" s="2"/>
      <c r="C273" s="2"/>
      <c r="D273" s="2"/>
      <c r="E273" s="2"/>
      <c r="F273"/>
      <c r="G273" s="175"/>
      <c r="H273" s="175"/>
    </row>
    <row r="274" spans="1:8" ht="15">
      <c r="A274" s="2"/>
      <c r="B274" s="2"/>
      <c r="C274" s="2"/>
      <c r="D274" s="2"/>
      <c r="E274" s="2"/>
      <c r="F274"/>
      <c r="G274" s="175"/>
      <c r="H274" s="175"/>
    </row>
    <row r="275" spans="1:8" ht="15">
      <c r="A275" s="2"/>
      <c r="B275" s="2"/>
      <c r="C275" s="2"/>
      <c r="D275" s="2"/>
      <c r="E275" s="2"/>
      <c r="F275"/>
      <c r="G275" s="175"/>
      <c r="H275" s="175"/>
    </row>
    <row r="276" spans="1:8" ht="15">
      <c r="A276" s="2"/>
      <c r="B276" s="2"/>
      <c r="C276" s="2"/>
      <c r="D276" s="2"/>
      <c r="E276" s="2"/>
      <c r="F276"/>
      <c r="G276" s="175"/>
      <c r="H276" s="175"/>
    </row>
    <row r="277" spans="1:8" ht="15">
      <c r="A277" s="2"/>
      <c r="B277" s="2"/>
      <c r="C277" s="2"/>
      <c r="D277" s="2"/>
      <c r="E277" s="2"/>
      <c r="F277"/>
      <c r="G277" s="175"/>
      <c r="H277" s="175"/>
    </row>
    <row r="278" spans="1:8" ht="15">
      <c r="A278" s="2"/>
      <c r="B278" s="2"/>
      <c r="C278" s="2"/>
      <c r="D278" s="2"/>
      <c r="E278" s="2"/>
      <c r="F278"/>
      <c r="G278" s="175"/>
      <c r="H278" s="175"/>
    </row>
    <row r="279" spans="1:8" ht="15">
      <c r="A279" s="2"/>
      <c r="B279" s="2"/>
      <c r="C279" s="2"/>
      <c r="D279" s="2"/>
      <c r="E279" s="2"/>
      <c r="F279"/>
      <c r="G279" s="175"/>
      <c r="H279" s="175"/>
    </row>
    <row r="280" spans="1:8" ht="15">
      <c r="A280" s="2"/>
      <c r="B280" s="2"/>
      <c r="C280" s="2"/>
      <c r="D280" s="2"/>
      <c r="E280" s="2"/>
      <c r="F280"/>
      <c r="G280" s="175"/>
      <c r="H280" s="175"/>
    </row>
    <row r="281" spans="1:8" ht="15">
      <c r="A281" s="2"/>
      <c r="B281" s="2"/>
      <c r="C281" s="2"/>
      <c r="D281" s="2"/>
      <c r="E281" s="2"/>
      <c r="F281"/>
      <c r="G281" s="175"/>
      <c r="H281" s="175"/>
    </row>
    <row r="282" spans="1:8" ht="15">
      <c r="A282" s="2"/>
      <c r="B282" s="2"/>
      <c r="C282" s="2"/>
      <c r="D282" s="2"/>
      <c r="E282" s="2"/>
      <c r="F282"/>
      <c r="G282" s="175"/>
      <c r="H282" s="175"/>
    </row>
    <row r="283" spans="1:8" ht="15">
      <c r="A283" s="2"/>
      <c r="B283" s="2"/>
      <c r="C283" s="2"/>
      <c r="D283" s="2"/>
      <c r="E283" s="2"/>
      <c r="F283"/>
      <c r="G283" s="175"/>
      <c r="H283" s="175"/>
    </row>
    <row r="284" spans="1:8" ht="15">
      <c r="A284" s="2"/>
      <c r="B284" s="2"/>
      <c r="C284" s="2"/>
      <c r="D284" s="2"/>
      <c r="E284" s="2"/>
      <c r="F284"/>
      <c r="G284" s="175"/>
      <c r="H284" s="175"/>
    </row>
    <row r="285" spans="1:8" ht="15">
      <c r="A285" s="2"/>
      <c r="B285" s="2"/>
      <c r="C285" s="2"/>
      <c r="D285" s="2"/>
      <c r="E285" s="2"/>
      <c r="F285"/>
      <c r="G285" s="175"/>
      <c r="H285" s="175"/>
    </row>
    <row r="286" spans="1:8" ht="15">
      <c r="A286" s="2"/>
      <c r="B286" s="2"/>
      <c r="C286" s="2"/>
      <c r="D286" s="2"/>
      <c r="E286" s="2"/>
      <c r="F286"/>
      <c r="G286" s="175"/>
      <c r="H286" s="175"/>
    </row>
    <row r="287" spans="1:8" ht="15">
      <c r="A287" s="2"/>
      <c r="B287" s="2"/>
      <c r="C287" s="2"/>
      <c r="D287" s="2"/>
      <c r="E287" s="2"/>
      <c r="F287"/>
      <c r="G287" s="175"/>
      <c r="H287" s="175"/>
    </row>
    <row r="288" spans="1:8" ht="15">
      <c r="A288" s="2"/>
      <c r="B288" s="2"/>
      <c r="C288" s="2"/>
      <c r="D288" s="2"/>
      <c r="E288" s="2"/>
      <c r="F288"/>
      <c r="G288" s="175"/>
      <c r="H288" s="175"/>
    </row>
    <row r="289" spans="1:8" ht="15">
      <c r="A289" s="2"/>
      <c r="B289" s="2"/>
      <c r="C289" s="2"/>
      <c r="D289" s="2"/>
      <c r="E289" s="2"/>
      <c r="F289"/>
      <c r="G289" s="175"/>
      <c r="H289" s="175"/>
    </row>
    <row r="290" spans="1:8" ht="15">
      <c r="A290" s="2"/>
      <c r="B290" s="2"/>
      <c r="C290" s="2"/>
      <c r="D290" s="2"/>
      <c r="E290" s="2"/>
      <c r="F290"/>
      <c r="G290" s="175"/>
      <c r="H290" s="175"/>
    </row>
    <row r="291" spans="1:8" ht="15">
      <c r="A291" s="2"/>
      <c r="B291" s="2"/>
      <c r="C291" s="2"/>
      <c r="D291" s="2"/>
      <c r="E291" s="2"/>
      <c r="F291"/>
      <c r="G291" s="175"/>
      <c r="H291" s="175"/>
    </row>
    <row r="292" spans="1:8" ht="15">
      <c r="A292" s="2"/>
      <c r="B292" s="2"/>
      <c r="C292" s="2"/>
      <c r="D292" s="2"/>
      <c r="E292" s="2"/>
      <c r="F292"/>
      <c r="G292" s="175"/>
      <c r="H292" s="175"/>
    </row>
    <row r="293" spans="1:8" ht="15">
      <c r="A293" s="2"/>
      <c r="B293" s="2"/>
      <c r="C293" s="2"/>
      <c r="D293" s="2"/>
      <c r="E293" s="2"/>
      <c r="F293"/>
      <c r="G293" s="175"/>
      <c r="H293" s="175"/>
    </row>
    <row r="294" spans="1:8" ht="15">
      <c r="A294" s="2"/>
      <c r="B294" s="2"/>
      <c r="C294" s="2"/>
      <c r="D294" s="2"/>
      <c r="E294" s="2"/>
      <c r="F294"/>
      <c r="G294" s="175"/>
      <c r="H294" s="175"/>
    </row>
    <row r="295" spans="1:8" ht="15">
      <c r="A295" s="2"/>
      <c r="B295" s="2"/>
      <c r="C295" s="2"/>
      <c r="D295" s="2"/>
      <c r="E295" s="2"/>
      <c r="F295"/>
      <c r="G295" s="175"/>
      <c r="H295" s="175"/>
    </row>
    <row r="296" spans="1:8" ht="15">
      <c r="A296" s="2"/>
      <c r="B296" s="2"/>
      <c r="C296" s="2"/>
      <c r="D296" s="2"/>
      <c r="E296" s="2"/>
      <c r="F296"/>
      <c r="G296" s="175"/>
      <c r="H296" s="175"/>
    </row>
    <row r="297" spans="1:8" ht="15">
      <c r="A297" s="2"/>
      <c r="B297" s="2"/>
      <c r="C297" s="2"/>
      <c r="D297" s="2"/>
      <c r="E297" s="2"/>
      <c r="F297"/>
      <c r="G297" s="175"/>
      <c r="H297" s="175"/>
    </row>
    <row r="298" spans="1:8" ht="15">
      <c r="A298" s="2"/>
      <c r="B298" s="2"/>
      <c r="C298" s="2"/>
      <c r="D298" s="2"/>
      <c r="E298" s="2"/>
      <c r="F298"/>
      <c r="G298" s="175"/>
      <c r="H298" s="175"/>
    </row>
    <row r="299" spans="1:8" ht="15">
      <c r="A299" s="2"/>
      <c r="B299" s="2"/>
      <c r="C299" s="2"/>
      <c r="D299" s="2"/>
      <c r="E299" s="2"/>
      <c r="F299"/>
      <c r="G299" s="175"/>
      <c r="H299" s="175"/>
    </row>
    <row r="300" spans="1:8" ht="15">
      <c r="A300" s="2"/>
      <c r="B300" s="2"/>
      <c r="C300" s="2"/>
      <c r="D300" s="2"/>
      <c r="E300" s="2"/>
      <c r="F300"/>
      <c r="G300" s="175"/>
      <c r="H300" s="175"/>
    </row>
    <row r="301" spans="1:8" ht="15">
      <c r="A301" s="2"/>
      <c r="B301" s="2"/>
      <c r="C301" s="2"/>
      <c r="D301" s="2"/>
      <c r="E301" s="2"/>
      <c r="F301"/>
      <c r="G301" s="175"/>
      <c r="H301" s="175"/>
    </row>
    <row r="302" spans="1:8" ht="15">
      <c r="A302" s="2"/>
      <c r="B302" s="2"/>
      <c r="C302" s="2"/>
      <c r="D302" s="2"/>
      <c r="E302" s="2"/>
      <c r="F302"/>
      <c r="G302" s="175"/>
      <c r="H302" s="175"/>
    </row>
    <row r="303" spans="1:8" ht="15">
      <c r="A303" s="2"/>
      <c r="B303" s="2"/>
      <c r="C303" s="2"/>
      <c r="D303" s="2"/>
      <c r="E303" s="2"/>
      <c r="F303"/>
      <c r="G303" s="175"/>
      <c r="H303" s="175"/>
    </row>
    <row r="304" spans="1:8" ht="15">
      <c r="A304" s="2"/>
      <c r="B304" s="2"/>
      <c r="C304" s="2"/>
      <c r="D304" s="2"/>
      <c r="E304" s="2"/>
      <c r="F304"/>
      <c r="G304" s="175"/>
      <c r="H304" s="175"/>
    </row>
    <row r="305" spans="1:8" ht="15">
      <c r="A305" s="2"/>
      <c r="B305" s="2"/>
      <c r="C305" s="2"/>
      <c r="D305" s="2"/>
      <c r="E305" s="2"/>
      <c r="F305"/>
      <c r="G305" s="175"/>
      <c r="H305" s="175"/>
    </row>
    <row r="306" spans="1:8" ht="15">
      <c r="A306" s="2"/>
      <c r="B306" s="2"/>
      <c r="C306" s="2"/>
      <c r="D306" s="2"/>
      <c r="E306" s="2"/>
      <c r="F306"/>
      <c r="G306" s="175"/>
      <c r="H306" s="175"/>
    </row>
    <row r="307" spans="1:8" ht="15">
      <c r="A307" s="2"/>
      <c r="B307" s="2"/>
      <c r="C307" s="2"/>
      <c r="D307" s="2"/>
      <c r="E307" s="2"/>
      <c r="F307"/>
      <c r="G307" s="175"/>
      <c r="H307" s="175"/>
    </row>
    <row r="308" spans="1:8" ht="15">
      <c r="A308" s="2"/>
      <c r="B308" s="2"/>
      <c r="C308" s="2"/>
      <c r="D308" s="2"/>
      <c r="E308" s="2"/>
      <c r="F308"/>
      <c r="G308" s="175"/>
      <c r="H308" s="175"/>
    </row>
    <row r="309" spans="1:8" ht="15">
      <c r="A309" s="2"/>
      <c r="B309" s="2"/>
      <c r="C309" s="2"/>
      <c r="D309" s="2"/>
      <c r="E309" s="2"/>
      <c r="F309"/>
      <c r="G309" s="175"/>
      <c r="H309" s="175"/>
    </row>
    <row r="310" spans="1:8" ht="15">
      <c r="A310" s="2"/>
      <c r="B310" s="2"/>
      <c r="C310" s="2"/>
      <c r="D310" s="2"/>
      <c r="E310" s="2"/>
      <c r="F310"/>
      <c r="G310" s="175"/>
      <c r="H310" s="175"/>
    </row>
    <row r="311" spans="1:8" ht="15">
      <c r="A311" s="2"/>
      <c r="B311" s="2"/>
      <c r="C311" s="2"/>
      <c r="D311" s="2"/>
      <c r="E311" s="2"/>
      <c r="F311"/>
      <c r="G311" s="175"/>
      <c r="H311" s="175"/>
    </row>
    <row r="312" spans="1:8" ht="15">
      <c r="A312" s="2"/>
      <c r="B312" s="2"/>
      <c r="C312" s="2"/>
      <c r="D312" s="2"/>
      <c r="E312" s="2"/>
      <c r="F312"/>
      <c r="G312" s="175"/>
      <c r="H312" s="175"/>
    </row>
    <row r="313" spans="1:8" ht="15">
      <c r="A313" s="2"/>
      <c r="B313" s="2"/>
      <c r="C313" s="2"/>
      <c r="D313" s="2"/>
      <c r="E313" s="2"/>
      <c r="F313"/>
      <c r="G313" s="175"/>
      <c r="H313" s="175"/>
    </row>
    <row r="314" spans="1:8" ht="15">
      <c r="A314" s="2"/>
      <c r="B314" s="2"/>
      <c r="C314" s="2"/>
      <c r="D314" s="2"/>
      <c r="E314" s="2"/>
      <c r="F314"/>
      <c r="G314" s="175"/>
      <c r="H314" s="175"/>
    </row>
    <row r="315" spans="1:8" ht="15">
      <c r="A315" s="2"/>
      <c r="B315" s="2"/>
      <c r="C315" s="2"/>
      <c r="D315" s="2"/>
      <c r="E315" s="2"/>
      <c r="F315"/>
      <c r="G315" s="175"/>
      <c r="H315" s="175"/>
    </row>
    <row r="316" spans="1:8" ht="15">
      <c r="A316" s="2"/>
      <c r="B316" s="2"/>
      <c r="C316" s="2"/>
      <c r="D316" s="2"/>
      <c r="E316" s="2"/>
      <c r="F316"/>
      <c r="G316" s="175"/>
      <c r="H316" s="175"/>
    </row>
    <row r="317" spans="1:8" ht="15">
      <c r="A317" s="2"/>
      <c r="B317" s="2"/>
      <c r="C317" s="2"/>
      <c r="D317" s="2"/>
      <c r="E317" s="2"/>
      <c r="F317"/>
      <c r="G317" s="175"/>
      <c r="H317" s="175"/>
    </row>
    <row r="318" spans="1:8" ht="15">
      <c r="A318" s="2"/>
      <c r="B318" s="2"/>
      <c r="C318" s="2"/>
      <c r="D318" s="2"/>
      <c r="E318" s="2"/>
      <c r="F318"/>
      <c r="G318" s="175"/>
      <c r="H318" s="175"/>
    </row>
    <row r="319" spans="1:8" ht="15">
      <c r="A319" s="2"/>
      <c r="B319" s="2"/>
      <c r="C319" s="2"/>
      <c r="D319" s="2"/>
      <c r="E319" s="2"/>
      <c r="F319"/>
      <c r="G319" s="175"/>
      <c r="H319" s="175"/>
    </row>
    <row r="320" spans="1:8" ht="15">
      <c r="A320" s="2"/>
      <c r="B320" s="2"/>
      <c r="C320" s="2"/>
      <c r="D320" s="2"/>
      <c r="E320" s="2"/>
      <c r="F320"/>
      <c r="G320" s="175"/>
      <c r="H320" s="175"/>
    </row>
    <row r="321" spans="1:8" ht="15">
      <c r="A321" s="2"/>
      <c r="B321" s="2"/>
      <c r="C321" s="2"/>
      <c r="D321" s="2"/>
      <c r="E321" s="2"/>
      <c r="F321"/>
      <c r="G321" s="175"/>
      <c r="H321" s="175"/>
    </row>
    <row r="322" spans="1:8" ht="15">
      <c r="A322" s="2"/>
      <c r="B322" s="2"/>
      <c r="C322" s="2"/>
      <c r="D322" s="2"/>
      <c r="E322" s="2"/>
      <c r="F322"/>
      <c r="G322" s="175"/>
      <c r="H322" s="175"/>
    </row>
    <row r="323" spans="1:8" ht="15">
      <c r="A323" s="2"/>
      <c r="B323" s="2"/>
      <c r="C323" s="2"/>
      <c r="D323" s="2"/>
      <c r="E323" s="2"/>
      <c r="F323"/>
      <c r="G323" s="175"/>
      <c r="H323" s="175"/>
    </row>
    <row r="324" spans="1:8" ht="15">
      <c r="A324" s="2"/>
      <c r="B324" s="2"/>
      <c r="C324" s="2"/>
      <c r="D324" s="2"/>
      <c r="E324" s="2"/>
      <c r="F324"/>
      <c r="G324" s="175"/>
      <c r="H324" s="175"/>
    </row>
    <row r="325" spans="1:8" ht="15">
      <c r="A325" s="2"/>
      <c r="B325" s="2"/>
      <c r="C325" s="2"/>
      <c r="D325" s="2"/>
      <c r="E325" s="2"/>
      <c r="F325"/>
      <c r="G325" s="175"/>
      <c r="H325" s="175"/>
    </row>
    <row r="326" spans="1:8" ht="15">
      <c r="A326" s="2"/>
      <c r="B326" s="2"/>
      <c r="C326" s="2"/>
      <c r="D326" s="2"/>
      <c r="E326" s="2"/>
      <c r="F326"/>
      <c r="G326" s="175"/>
      <c r="H326" s="175"/>
    </row>
    <row r="327" spans="1:8" ht="15">
      <c r="A327" s="2"/>
      <c r="B327" s="2"/>
      <c r="C327" s="2"/>
      <c r="D327" s="2"/>
      <c r="E327" s="2"/>
      <c r="F327"/>
      <c r="G327" s="175"/>
      <c r="H327" s="175"/>
    </row>
    <row r="328" spans="1:8" ht="15">
      <c r="A328" s="2"/>
      <c r="B328" s="2"/>
      <c r="C328" s="2"/>
      <c r="D328" s="2"/>
      <c r="E328" s="2"/>
      <c r="F328"/>
      <c r="G328" s="175"/>
      <c r="H328" s="175"/>
    </row>
    <row r="329" spans="1:8" ht="15">
      <c r="A329" s="2"/>
      <c r="B329" s="2"/>
      <c r="C329" s="2"/>
      <c r="D329" s="2"/>
      <c r="E329" s="2"/>
      <c r="F329"/>
      <c r="G329" s="175"/>
      <c r="H329" s="175"/>
    </row>
    <row r="330" spans="1:8" ht="15">
      <c r="A330" s="2"/>
      <c r="B330" s="2"/>
      <c r="C330" s="2"/>
      <c r="D330" s="2"/>
      <c r="E330" s="2"/>
      <c r="F330"/>
      <c r="G330" s="175"/>
      <c r="H330" s="175"/>
    </row>
    <row r="331" spans="1:8" ht="15">
      <c r="A331" s="2"/>
      <c r="B331" s="2"/>
      <c r="C331" s="2"/>
      <c r="D331" s="2"/>
      <c r="E331" s="2"/>
      <c r="F331"/>
      <c r="G331" s="175"/>
      <c r="H331" s="175"/>
    </row>
    <row r="332" spans="1:8" ht="15">
      <c r="A332" s="2"/>
      <c r="B332" s="2"/>
      <c r="C332" s="2"/>
      <c r="D332" s="2"/>
      <c r="E332" s="2"/>
      <c r="F332"/>
      <c r="G332" s="175"/>
      <c r="H332" s="175"/>
    </row>
    <row r="333" spans="1:8" ht="15">
      <c r="A333" s="2"/>
      <c r="B333" s="2"/>
      <c r="C333" s="2"/>
      <c r="D333" s="2"/>
      <c r="E333" s="2"/>
      <c r="F333"/>
      <c r="G333" s="175"/>
      <c r="H333" s="175"/>
    </row>
    <row r="334" spans="1:8" ht="15">
      <c r="A334" s="2"/>
      <c r="B334" s="2"/>
      <c r="C334" s="2"/>
      <c r="D334" s="2"/>
      <c r="E334" s="2"/>
      <c r="F334"/>
      <c r="G334" s="175"/>
      <c r="H334" s="175"/>
    </row>
    <row r="335" spans="1:8" ht="15">
      <c r="A335" s="2"/>
      <c r="B335" s="2"/>
      <c r="C335" s="2"/>
      <c r="D335" s="2"/>
      <c r="E335" s="2"/>
      <c r="F335"/>
      <c r="G335" s="175"/>
      <c r="H335" s="175"/>
    </row>
    <row r="336" spans="1:8" ht="15">
      <c r="A336" s="2"/>
      <c r="B336" s="2"/>
      <c r="C336" s="2"/>
      <c r="D336" s="2"/>
      <c r="E336" s="2"/>
      <c r="F336"/>
      <c r="G336" s="175"/>
      <c r="H336" s="175"/>
    </row>
    <row r="337" spans="1:8" ht="15">
      <c r="A337" s="2"/>
      <c r="B337" s="2"/>
      <c r="C337" s="2"/>
      <c r="D337" s="2"/>
      <c r="E337" s="2"/>
      <c r="F337"/>
      <c r="G337" s="175"/>
      <c r="H337" s="175"/>
    </row>
    <row r="338" spans="1:8" ht="15">
      <c r="A338" s="2"/>
      <c r="B338" s="2"/>
      <c r="C338" s="2"/>
      <c r="D338" s="2"/>
      <c r="E338" s="2"/>
      <c r="F338"/>
      <c r="G338" s="175"/>
      <c r="H338" s="175"/>
    </row>
    <row r="339" spans="1:8" ht="15">
      <c r="A339" s="2"/>
      <c r="B339" s="2"/>
      <c r="C339" s="2"/>
      <c r="D339" s="2"/>
      <c r="E339" s="2"/>
      <c r="F339"/>
      <c r="G339" s="175"/>
      <c r="H339" s="175"/>
    </row>
    <row r="340" spans="1:8" ht="15">
      <c r="A340" s="2"/>
      <c r="B340" s="2"/>
      <c r="C340" s="2"/>
      <c r="D340" s="2"/>
      <c r="E340" s="2"/>
      <c r="F340"/>
      <c r="G340" s="175"/>
      <c r="H340" s="175"/>
    </row>
    <row r="341" spans="1:8" ht="15">
      <c r="A341" s="2"/>
      <c r="B341" s="2"/>
      <c r="C341" s="2"/>
      <c r="D341" s="2"/>
      <c r="E341" s="2"/>
      <c r="F341"/>
      <c r="G341" s="175"/>
      <c r="H341" s="175"/>
    </row>
    <row r="342" spans="1:8" ht="15">
      <c r="A342" s="2"/>
      <c r="B342" s="2"/>
      <c r="C342" s="2"/>
      <c r="D342" s="2"/>
      <c r="E342" s="2"/>
      <c r="F342"/>
      <c r="G342" s="175"/>
      <c r="H342" s="175"/>
    </row>
    <row r="343" spans="1:8" ht="15">
      <c r="A343" s="2"/>
      <c r="B343" s="2"/>
      <c r="C343" s="2"/>
      <c r="D343" s="2"/>
      <c r="E343" s="2"/>
      <c r="F343"/>
      <c r="G343" s="175"/>
      <c r="H343" s="175"/>
    </row>
    <row r="344" spans="1:8" ht="15">
      <c r="A344" s="2"/>
      <c r="B344" s="2"/>
      <c r="C344" s="2"/>
      <c r="D344" s="2"/>
      <c r="E344" s="2"/>
      <c r="F344"/>
      <c r="G344" s="175"/>
      <c r="H344" s="175"/>
    </row>
    <row r="345" spans="1:8" ht="15">
      <c r="A345" s="2"/>
      <c r="B345" s="2"/>
      <c r="C345" s="2"/>
      <c r="D345" s="2"/>
      <c r="E345" s="2"/>
      <c r="F345"/>
      <c r="G345" s="175"/>
      <c r="H345" s="175"/>
    </row>
    <row r="346" spans="1:8" ht="15">
      <c r="A346" s="2"/>
      <c r="B346" s="2"/>
      <c r="C346" s="2"/>
      <c r="D346" s="2"/>
      <c r="E346" s="2"/>
      <c r="F346"/>
      <c r="G346" s="175"/>
      <c r="H346" s="175"/>
    </row>
    <row r="347" spans="1:8" ht="15">
      <c r="A347" s="2"/>
      <c r="B347" s="2"/>
      <c r="C347" s="2"/>
      <c r="D347" s="2"/>
      <c r="E347" s="2"/>
      <c r="F347"/>
      <c r="G347" s="175"/>
      <c r="H347" s="175"/>
    </row>
    <row r="348" spans="1:8" ht="15">
      <c r="A348" s="2"/>
      <c r="B348" s="2"/>
      <c r="C348" s="2"/>
      <c r="D348" s="2"/>
      <c r="E348" s="2"/>
      <c r="F348"/>
      <c r="G348" s="175"/>
      <c r="H348" s="175"/>
    </row>
    <row r="349" spans="1:8" ht="15">
      <c r="A349" s="2"/>
      <c r="B349" s="2"/>
      <c r="C349" s="2"/>
      <c r="D349" s="2"/>
      <c r="E349" s="2"/>
      <c r="F349"/>
      <c r="G349" s="175"/>
      <c r="H349" s="175"/>
    </row>
    <row r="350" spans="1:8" ht="15">
      <c r="A350" s="2"/>
      <c r="B350" s="2"/>
      <c r="C350" s="2"/>
      <c r="D350" s="2"/>
      <c r="E350" s="2"/>
      <c r="F350"/>
      <c r="G350" s="175"/>
      <c r="H350" s="175"/>
    </row>
    <row r="351" spans="1:8" ht="15">
      <c r="A351" s="2"/>
      <c r="B351" s="2"/>
      <c r="C351" s="2"/>
      <c r="D351" s="2"/>
      <c r="E351" s="2"/>
      <c r="F351"/>
      <c r="G351" s="175"/>
      <c r="H351" s="175"/>
    </row>
    <row r="352" spans="1:8" ht="15">
      <c r="A352" s="2"/>
      <c r="B352" s="2"/>
      <c r="C352" s="2"/>
      <c r="D352" s="2"/>
      <c r="E352" s="2"/>
      <c r="F352"/>
      <c r="G352" s="175"/>
      <c r="H352" s="175"/>
    </row>
    <row r="353" spans="1:8" ht="15">
      <c r="A353" s="2"/>
      <c r="B353" s="2"/>
      <c r="C353" s="2"/>
      <c r="D353" s="2"/>
      <c r="E353" s="2"/>
      <c r="F353"/>
      <c r="G353" s="175"/>
      <c r="H353" s="175"/>
    </row>
    <row r="354" spans="1:8" ht="15">
      <c r="A354" s="2"/>
      <c r="B354" s="2"/>
      <c r="C354" s="2"/>
      <c r="D354" s="2"/>
      <c r="E354" s="2"/>
      <c r="F354"/>
      <c r="G354" s="175"/>
      <c r="H354" s="175"/>
    </row>
    <row r="355" spans="1:8" ht="15">
      <c r="A355" s="2"/>
      <c r="B355" s="2"/>
      <c r="C355" s="2"/>
      <c r="D355" s="2"/>
      <c r="E355" s="2"/>
      <c r="F355"/>
      <c r="G355" s="175"/>
      <c r="H355" s="175"/>
    </row>
    <row r="356" spans="1:8" ht="15">
      <c r="A356" s="2"/>
      <c r="B356" s="2"/>
      <c r="C356" s="2"/>
      <c r="D356" s="2"/>
      <c r="E356" s="2"/>
      <c r="F356"/>
      <c r="G356" s="175"/>
      <c r="H356" s="175"/>
    </row>
    <row r="357" spans="1:8" ht="15">
      <c r="A357" s="2"/>
      <c r="B357" s="2"/>
      <c r="C357" s="2"/>
      <c r="D357" s="2"/>
      <c r="E357" s="2"/>
      <c r="F357"/>
      <c r="G357" s="175"/>
      <c r="H357" s="175"/>
    </row>
    <row r="358" spans="1:8" ht="15">
      <c r="A358" s="2"/>
      <c r="B358" s="2"/>
      <c r="C358" s="2"/>
      <c r="D358" s="2"/>
      <c r="E358" s="2"/>
      <c r="F358"/>
      <c r="G358" s="175"/>
      <c r="H358" s="175"/>
    </row>
    <row r="359" spans="1:8" ht="15">
      <c r="A359" s="2"/>
      <c r="B359" s="2"/>
      <c r="C359" s="2"/>
      <c r="D359" s="2"/>
      <c r="E359" s="2"/>
      <c r="F359"/>
      <c r="G359" s="175"/>
      <c r="H359" s="175"/>
    </row>
    <row r="360" spans="1:8" ht="15">
      <c r="A360" s="2"/>
      <c r="B360" s="2"/>
      <c r="C360" s="2"/>
      <c r="D360" s="2"/>
      <c r="E360" s="2"/>
      <c r="F360"/>
      <c r="G360" s="175"/>
      <c r="H360" s="175"/>
    </row>
    <row r="361" spans="1:8" ht="15">
      <c r="A361" s="2"/>
      <c r="B361" s="2"/>
      <c r="C361" s="2"/>
      <c r="D361" s="2"/>
      <c r="E361" s="2"/>
      <c r="F361"/>
      <c r="G361" s="175"/>
      <c r="H361" s="175"/>
    </row>
    <row r="362" spans="1:8" ht="15">
      <c r="A362" s="2"/>
      <c r="B362" s="2"/>
      <c r="C362" s="2"/>
      <c r="D362" s="2"/>
      <c r="E362" s="2"/>
      <c r="F362"/>
      <c r="G362" s="175"/>
      <c r="H362" s="175"/>
    </row>
    <row r="363" spans="1:8" ht="15">
      <c r="A363" s="2"/>
      <c r="B363" s="2"/>
      <c r="C363" s="2"/>
      <c r="D363" s="2"/>
      <c r="E363" s="2"/>
      <c r="F363"/>
      <c r="G363" s="175"/>
      <c r="H363" s="175"/>
    </row>
    <row r="364" spans="1:8" ht="15">
      <c r="A364" s="2"/>
      <c r="B364" s="2"/>
      <c r="C364" s="2"/>
      <c r="D364" s="2"/>
      <c r="E364" s="2"/>
      <c r="F364"/>
      <c r="G364" s="175"/>
      <c r="H364" s="175"/>
    </row>
    <row r="365" spans="1:8" ht="15">
      <c r="A365" s="2"/>
      <c r="B365" s="2"/>
      <c r="C365" s="2"/>
      <c r="D365" s="2"/>
      <c r="E365" s="2"/>
      <c r="F365"/>
      <c r="G365" s="175"/>
      <c r="H365" s="175"/>
    </row>
    <row r="366" spans="1:8" ht="15">
      <c r="A366" s="2"/>
      <c r="B366" s="2"/>
      <c r="C366" s="2"/>
      <c r="D366" s="2"/>
      <c r="E366" s="2"/>
      <c r="F366"/>
      <c r="G366" s="175"/>
      <c r="H366" s="175"/>
    </row>
    <row r="367" spans="1:8" ht="15">
      <c r="A367" s="2"/>
      <c r="B367" s="2"/>
      <c r="C367" s="2"/>
      <c r="D367" s="2"/>
      <c r="E367" s="2"/>
      <c r="F367"/>
      <c r="G367" s="175"/>
      <c r="H367" s="175"/>
    </row>
    <row r="368" spans="1:8" ht="15">
      <c r="A368" s="2"/>
      <c r="B368" s="2"/>
      <c r="C368" s="2"/>
      <c r="D368" s="2"/>
      <c r="E368" s="2"/>
      <c r="F368"/>
      <c r="G368" s="175"/>
      <c r="H368" s="175"/>
    </row>
    <row r="369" spans="1:8" ht="15">
      <c r="A369" s="2"/>
      <c r="B369" s="2"/>
      <c r="C369" s="2"/>
      <c r="D369" s="2"/>
      <c r="E369" s="2"/>
      <c r="F369"/>
      <c r="G369" s="175"/>
      <c r="H369" s="175"/>
    </row>
    <row r="370" spans="1:8" ht="15">
      <c r="A370" s="2"/>
      <c r="B370" s="2"/>
      <c r="C370" s="2"/>
      <c r="D370" s="2"/>
      <c r="E370" s="2"/>
      <c r="F370"/>
      <c r="G370" s="175"/>
      <c r="H370" s="175"/>
    </row>
    <row r="371" spans="1:8" ht="15">
      <c r="A371" s="2"/>
      <c r="B371" s="2"/>
      <c r="C371" s="2"/>
      <c r="D371" s="2"/>
      <c r="E371" s="2"/>
      <c r="F371"/>
      <c r="G371" s="175"/>
      <c r="H371" s="175"/>
    </row>
    <row r="372" spans="1:8" ht="15">
      <c r="A372" s="2"/>
      <c r="B372" s="2"/>
      <c r="C372" s="2"/>
      <c r="D372" s="2"/>
      <c r="E372" s="2"/>
      <c r="F372"/>
      <c r="G372" s="175"/>
      <c r="H372" s="175"/>
    </row>
    <row r="373" spans="1:8" ht="15">
      <c r="A373" s="2"/>
      <c r="B373" s="2"/>
      <c r="C373" s="2"/>
      <c r="D373" s="2"/>
      <c r="E373" s="2"/>
      <c r="F373"/>
      <c r="G373" s="175"/>
      <c r="H373" s="175"/>
    </row>
    <row r="374" spans="1:8" ht="15">
      <c r="A374" s="2"/>
      <c r="B374" s="2"/>
      <c r="C374" s="2"/>
      <c r="D374" s="2"/>
      <c r="E374" s="2"/>
      <c r="F374"/>
      <c r="G374" s="175"/>
      <c r="H374" s="175"/>
    </row>
    <row r="375" spans="1:8" ht="15">
      <c r="A375" s="2"/>
      <c r="B375" s="2"/>
      <c r="C375" s="2"/>
      <c r="D375" s="2"/>
      <c r="E375" s="2"/>
      <c r="F375"/>
      <c r="G375" s="175"/>
      <c r="H375" s="175"/>
    </row>
    <row r="376" spans="1:8" ht="15">
      <c r="A376" s="2"/>
      <c r="B376" s="2"/>
      <c r="C376" s="2"/>
      <c r="D376" s="2"/>
      <c r="E376" s="2"/>
      <c r="F376"/>
      <c r="G376" s="175"/>
      <c r="H376" s="175"/>
    </row>
    <row r="377" spans="1:8" ht="15">
      <c r="A377" s="2"/>
      <c r="B377" s="2"/>
      <c r="C377" s="2"/>
      <c r="D377" s="2"/>
      <c r="E377" s="2"/>
      <c r="F377"/>
      <c r="G377" s="175"/>
      <c r="H377" s="175"/>
    </row>
    <row r="378" spans="1:8" ht="15">
      <c r="A378" s="2"/>
      <c r="B378" s="2"/>
      <c r="C378" s="2"/>
      <c r="D378" s="2"/>
      <c r="E378" s="2"/>
      <c r="F378"/>
      <c r="G378" s="175"/>
      <c r="H378" s="175"/>
    </row>
    <row r="379" spans="1:8" ht="15">
      <c r="A379" s="2"/>
      <c r="B379" s="2"/>
      <c r="C379" s="2"/>
      <c r="D379" s="2"/>
      <c r="E379" s="2"/>
      <c r="F379"/>
      <c r="G379" s="175"/>
      <c r="H379" s="175"/>
    </row>
    <row r="380" spans="1:8" ht="15">
      <c r="A380" s="2"/>
      <c r="B380" s="2"/>
      <c r="C380" s="2"/>
      <c r="D380" s="2"/>
      <c r="E380" s="2"/>
      <c r="F380"/>
      <c r="G380" s="175"/>
      <c r="H380" s="175"/>
    </row>
    <row r="381" spans="1:8" ht="15">
      <c r="A381" s="2"/>
      <c r="B381" s="2"/>
      <c r="C381" s="2"/>
      <c r="D381" s="2"/>
      <c r="E381" s="2"/>
      <c r="F381"/>
      <c r="G381" s="175"/>
      <c r="H381" s="175"/>
    </row>
    <row r="382" spans="1:8" ht="15">
      <c r="A382" s="2"/>
      <c r="B382" s="2"/>
      <c r="C382" s="2"/>
      <c r="D382" s="2"/>
      <c r="E382" s="2"/>
      <c r="F382"/>
      <c r="G382" s="175"/>
      <c r="H382" s="175"/>
    </row>
    <row r="383" spans="1:8" ht="15">
      <c r="A383" s="2"/>
      <c r="B383" s="2"/>
      <c r="C383" s="2"/>
      <c r="D383" s="2"/>
      <c r="E383" s="2"/>
      <c r="F383"/>
      <c r="G383" s="175"/>
      <c r="H383" s="175"/>
    </row>
    <row r="384" spans="1:8" ht="15">
      <c r="A384" s="2"/>
      <c r="B384" s="2"/>
      <c r="C384" s="2"/>
      <c r="D384" s="2"/>
      <c r="E384" s="2"/>
      <c r="F384"/>
      <c r="G384" s="175"/>
      <c r="H384" s="175"/>
    </row>
    <row r="385" spans="1:8" ht="15">
      <c r="A385" s="2"/>
      <c r="B385" s="2"/>
      <c r="C385" s="2"/>
      <c r="D385" s="2"/>
      <c r="E385" s="2"/>
      <c r="F385"/>
      <c r="G385" s="175"/>
      <c r="H385" s="175"/>
    </row>
    <row r="386" spans="1:8" ht="15">
      <c r="A386" s="2"/>
      <c r="B386" s="2"/>
      <c r="C386" s="2"/>
      <c r="D386" s="2"/>
      <c r="E386" s="2"/>
      <c r="F386"/>
      <c r="G386" s="175"/>
      <c r="H386" s="175"/>
    </row>
    <row r="387" spans="1:8" ht="15">
      <c r="A387" s="2"/>
      <c r="B387" s="2"/>
      <c r="C387" s="2"/>
      <c r="D387" s="2"/>
      <c r="E387" s="2"/>
      <c r="F387"/>
      <c r="G387" s="175"/>
      <c r="H387" s="175"/>
    </row>
    <row r="388" spans="1:8" ht="15">
      <c r="A388" s="2"/>
      <c r="B388" s="2"/>
      <c r="C388" s="2"/>
      <c r="D388" s="2"/>
      <c r="E388" s="2"/>
      <c r="F388"/>
      <c r="G388" s="175"/>
      <c r="H388" s="175"/>
    </row>
    <row r="389" spans="1:8" ht="15">
      <c r="A389" s="2"/>
      <c r="B389" s="2"/>
      <c r="C389" s="2"/>
      <c r="D389" s="2"/>
      <c r="E389" s="2"/>
      <c r="F389"/>
      <c r="G389" s="175"/>
      <c r="H389" s="175"/>
    </row>
    <row r="390" spans="1:8" ht="15">
      <c r="A390" s="2"/>
      <c r="B390" s="2"/>
      <c r="C390" s="2"/>
      <c r="D390" s="2"/>
      <c r="E390" s="2"/>
      <c r="F390"/>
      <c r="G390" s="175"/>
      <c r="H390" s="175"/>
    </row>
    <row r="391" spans="1:8" ht="15">
      <c r="A391" s="2"/>
      <c r="B391" s="2"/>
      <c r="C391" s="2"/>
      <c r="D391" s="2"/>
      <c r="E391" s="2"/>
      <c r="F391"/>
      <c r="G391" s="175"/>
      <c r="H391" s="175"/>
    </row>
    <row r="392" spans="1:8" ht="15">
      <c r="A392" s="2"/>
      <c r="B392" s="2"/>
      <c r="C392" s="2"/>
      <c r="D392" s="2"/>
      <c r="E392" s="2"/>
      <c r="F392"/>
      <c r="G392" s="175"/>
      <c r="H392" s="175"/>
    </row>
    <row r="393" spans="1:8" ht="15">
      <c r="A393" s="2"/>
      <c r="B393" s="2"/>
      <c r="C393" s="2"/>
      <c r="D393" s="2"/>
      <c r="E393" s="2"/>
      <c r="F393"/>
      <c r="G393" s="175"/>
      <c r="H393" s="175"/>
    </row>
    <row r="394" spans="1:8" ht="15">
      <c r="A394" s="2"/>
      <c r="B394" s="2"/>
      <c r="C394" s="2"/>
      <c r="D394" s="2"/>
      <c r="E394" s="2"/>
      <c r="F394"/>
      <c r="G394" s="175"/>
      <c r="H394" s="175"/>
    </row>
    <row r="395" spans="1:8" ht="15">
      <c r="A395" s="2"/>
      <c r="B395" s="2"/>
      <c r="C395" s="2"/>
      <c r="D395" s="2"/>
      <c r="E395" s="2"/>
      <c r="F395"/>
      <c r="G395" s="175"/>
      <c r="H395" s="175"/>
    </row>
    <row r="396" spans="1:8" ht="15">
      <c r="A396" s="2"/>
      <c r="B396" s="2"/>
      <c r="C396" s="2"/>
      <c r="D396" s="2"/>
      <c r="E396" s="2"/>
      <c r="F396"/>
      <c r="G396" s="175"/>
      <c r="H396" s="175"/>
    </row>
    <row r="397" spans="1:8" ht="15">
      <c r="A397" s="2"/>
      <c r="B397" s="2"/>
      <c r="C397" s="2"/>
      <c r="D397" s="2"/>
      <c r="E397" s="2"/>
      <c r="F397"/>
      <c r="G397" s="175"/>
      <c r="H397" s="175"/>
    </row>
    <row r="398" spans="1:8" ht="15">
      <c r="A398" s="2"/>
      <c r="B398" s="2"/>
      <c r="C398" s="2"/>
      <c r="D398" s="2"/>
      <c r="E398" s="2"/>
      <c r="F398"/>
      <c r="G398" s="175"/>
      <c r="H398" s="175"/>
    </row>
    <row r="399" spans="1:8" ht="15">
      <c r="A399" s="2"/>
      <c r="B399" s="2"/>
      <c r="C399" s="2"/>
      <c r="D399" s="2"/>
      <c r="E399" s="2"/>
      <c r="F399"/>
      <c r="G399" s="175"/>
      <c r="H399" s="175"/>
    </row>
    <row r="400" spans="1:8" ht="15">
      <c r="A400" s="2"/>
      <c r="B400" s="2"/>
      <c r="C400" s="2"/>
      <c r="D400" s="2"/>
      <c r="E400" s="2"/>
      <c r="F400"/>
      <c r="G400" s="175"/>
      <c r="H400" s="175"/>
    </row>
    <row r="401" spans="1:8" ht="15">
      <c r="A401" s="2"/>
      <c r="B401" s="2"/>
      <c r="C401" s="2"/>
      <c r="D401" s="2"/>
      <c r="E401" s="2"/>
      <c r="F401"/>
      <c r="G401" s="175"/>
      <c r="H401" s="175"/>
    </row>
    <row r="402" spans="1:8" ht="15">
      <c r="A402" s="2"/>
      <c r="B402" s="2"/>
      <c r="C402" s="2"/>
      <c r="D402" s="2"/>
      <c r="E402" s="2"/>
      <c r="F402"/>
      <c r="G402" s="175"/>
      <c r="H402" s="175"/>
    </row>
    <row r="403" spans="1:8" ht="15">
      <c r="A403" s="2"/>
      <c r="B403" s="2"/>
      <c r="C403" s="2"/>
      <c r="D403" s="2"/>
      <c r="E403" s="2"/>
      <c r="F403"/>
      <c r="G403" s="175"/>
      <c r="H403" s="175"/>
    </row>
    <row r="404" spans="1:8" ht="15">
      <c r="A404" s="2"/>
      <c r="B404" s="2"/>
      <c r="C404" s="2"/>
      <c r="D404" s="2"/>
      <c r="E404" s="2"/>
      <c r="F404"/>
      <c r="G404" s="175"/>
      <c r="H404" s="175"/>
    </row>
    <row r="405" spans="1:8" ht="15">
      <c r="A405" s="2"/>
      <c r="B405" s="2"/>
      <c r="C405" s="2"/>
      <c r="D405" s="2"/>
      <c r="E405" s="2"/>
      <c r="F405"/>
      <c r="G405" s="175"/>
      <c r="H405" s="175"/>
    </row>
    <row r="406" spans="1:8" ht="15">
      <c r="A406" s="2"/>
      <c r="B406" s="2"/>
      <c r="C406" s="2"/>
      <c r="D406" s="2"/>
      <c r="E406" s="2"/>
      <c r="F406"/>
      <c r="G406" s="175"/>
      <c r="H406" s="175"/>
    </row>
    <row r="407" spans="1:8" ht="15">
      <c r="A407" s="2"/>
      <c r="B407" s="2"/>
      <c r="C407" s="2"/>
      <c r="D407" s="2"/>
      <c r="E407" s="2"/>
      <c r="F407"/>
      <c r="G407" s="175"/>
      <c r="H407" s="175"/>
    </row>
    <row r="408" spans="1:8" ht="15">
      <c r="A408" s="2"/>
      <c r="B408" s="2"/>
      <c r="C408" s="2"/>
      <c r="D408" s="2"/>
      <c r="E408" s="2"/>
      <c r="F408"/>
      <c r="G408" s="175"/>
      <c r="H408" s="175"/>
    </row>
    <row r="409" spans="1:8" ht="15">
      <c r="A409" s="2"/>
      <c r="B409" s="2"/>
      <c r="C409" s="2"/>
      <c r="D409" s="2"/>
      <c r="E409" s="2"/>
      <c r="F409"/>
      <c r="G409" s="175"/>
      <c r="H409" s="175"/>
    </row>
    <row r="410" spans="1:8" ht="15">
      <c r="A410" s="2"/>
      <c r="B410" s="2"/>
      <c r="C410" s="2"/>
      <c r="D410" s="2"/>
      <c r="E410" s="2"/>
      <c r="F410"/>
      <c r="G410" s="175"/>
      <c r="H410" s="175"/>
    </row>
    <row r="411" spans="1:8" ht="15">
      <c r="A411" s="2"/>
      <c r="B411" s="2"/>
      <c r="C411" s="2"/>
      <c r="D411" s="2"/>
      <c r="E411" s="2"/>
      <c r="F411"/>
      <c r="G411" s="175"/>
      <c r="H411" s="175"/>
    </row>
    <row r="412" spans="1:8" ht="15">
      <c r="A412" s="2"/>
      <c r="B412" s="2"/>
      <c r="C412" s="2"/>
      <c r="D412" s="2"/>
      <c r="E412" s="2"/>
      <c r="F412"/>
      <c r="G412" s="175"/>
      <c r="H412" s="175"/>
    </row>
    <row r="413" spans="1:8" ht="15">
      <c r="A413" s="2"/>
      <c r="B413" s="2"/>
      <c r="C413" s="2"/>
      <c r="D413" s="2"/>
      <c r="E413" s="2"/>
      <c r="F413"/>
      <c r="G413" s="175"/>
      <c r="H413" s="175"/>
    </row>
    <row r="414" spans="1:8" ht="15">
      <c r="A414" s="2"/>
      <c r="B414" s="2"/>
      <c r="C414" s="2"/>
      <c r="D414" s="2"/>
      <c r="E414" s="2"/>
      <c r="F414"/>
      <c r="G414" s="175"/>
      <c r="H414" s="175"/>
    </row>
    <row r="415" spans="1:8" ht="15">
      <c r="A415" s="2"/>
      <c r="B415" s="2"/>
      <c r="C415" s="2"/>
      <c r="D415" s="2"/>
      <c r="E415" s="2"/>
      <c r="F415"/>
      <c r="G415" s="175"/>
      <c r="H415" s="175"/>
    </row>
    <row r="416" spans="1:8" ht="15">
      <c r="A416" s="2"/>
      <c r="B416" s="2"/>
      <c r="C416" s="2"/>
      <c r="D416" s="2"/>
      <c r="E416" s="2"/>
      <c r="F416"/>
      <c r="G416" s="175"/>
      <c r="H416" s="175"/>
    </row>
    <row r="417" spans="1:8" ht="15">
      <c r="A417" s="2"/>
      <c r="B417" s="2"/>
      <c r="C417" s="2"/>
      <c r="D417" s="2"/>
      <c r="E417" s="2"/>
      <c r="F417"/>
      <c r="G417" s="175"/>
      <c r="H417" s="175"/>
    </row>
    <row r="418" spans="1:8" ht="15">
      <c r="A418" s="2"/>
      <c r="B418" s="2"/>
      <c r="C418" s="2"/>
      <c r="D418" s="2"/>
      <c r="E418" s="2"/>
      <c r="F418"/>
      <c r="G418" s="175"/>
      <c r="H418" s="175"/>
    </row>
    <row r="419" spans="1:8" ht="15">
      <c r="A419" s="2"/>
      <c r="B419" s="2"/>
      <c r="C419" s="2"/>
      <c r="D419" s="2"/>
      <c r="E419" s="2"/>
      <c r="F419"/>
      <c r="G419" s="175"/>
      <c r="H419" s="175"/>
    </row>
    <row r="420" spans="1:8" ht="15">
      <c r="A420" s="2"/>
      <c r="B420" s="2"/>
      <c r="C420" s="2"/>
      <c r="D420" s="2"/>
      <c r="E420" s="2"/>
      <c r="F420"/>
      <c r="G420" s="175"/>
      <c r="H420" s="175"/>
    </row>
    <row r="421" spans="1:8" ht="15">
      <c r="A421" s="2"/>
      <c r="B421" s="2"/>
      <c r="C421" s="2"/>
      <c r="D421" s="2"/>
      <c r="E421" s="2"/>
      <c r="F421"/>
      <c r="G421" s="175"/>
      <c r="H421" s="175"/>
    </row>
    <row r="422" spans="1:8" ht="15">
      <c r="A422" s="2"/>
      <c r="B422" s="2"/>
      <c r="C422" s="2"/>
      <c r="D422" s="2"/>
      <c r="E422" s="2"/>
      <c r="F422"/>
      <c r="G422" s="175"/>
      <c r="H422" s="175"/>
    </row>
    <row r="423" spans="1:8" ht="15">
      <c r="A423" s="2"/>
      <c r="B423" s="2"/>
      <c r="C423" s="2"/>
      <c r="D423" s="2"/>
      <c r="E423" s="2"/>
      <c r="F423"/>
      <c r="G423" s="175"/>
      <c r="H423" s="175"/>
    </row>
    <row r="424" spans="1:8" ht="15">
      <c r="A424" s="2"/>
      <c r="B424" s="2"/>
      <c r="C424" s="2"/>
      <c r="D424" s="2"/>
      <c r="E424" s="2"/>
      <c r="F424"/>
      <c r="G424" s="175"/>
      <c r="H424" s="175"/>
    </row>
    <row r="425" spans="1:8" ht="15">
      <c r="A425" s="2"/>
      <c r="B425" s="2"/>
      <c r="C425" s="2"/>
      <c r="D425" s="2"/>
      <c r="E425" s="2"/>
      <c r="F425"/>
      <c r="G425" s="175"/>
      <c r="H425" s="175"/>
    </row>
    <row r="426" spans="1:8" ht="15">
      <c r="A426" s="2"/>
      <c r="B426" s="2"/>
      <c r="C426" s="2"/>
      <c r="D426" s="2"/>
      <c r="E426" s="2"/>
      <c r="F426"/>
      <c r="G426" s="175"/>
      <c r="H426" s="175"/>
    </row>
    <row r="427" spans="1:8" ht="15">
      <c r="A427" s="2"/>
      <c r="B427" s="2"/>
      <c r="C427" s="2"/>
      <c r="D427" s="2"/>
      <c r="E427" s="2"/>
      <c r="F427"/>
      <c r="G427" s="175"/>
      <c r="H427" s="175"/>
    </row>
    <row r="428" spans="1:8" ht="15">
      <c r="A428" s="2"/>
      <c r="B428" s="2"/>
      <c r="C428" s="2"/>
      <c r="D428" s="2"/>
      <c r="E428" s="2"/>
      <c r="F428"/>
      <c r="G428" s="175"/>
      <c r="H428" s="175"/>
    </row>
    <row r="429" spans="1:8" ht="15">
      <c r="A429" s="2"/>
      <c r="B429" s="2"/>
      <c r="C429" s="2"/>
      <c r="D429" s="2"/>
      <c r="E429" s="2"/>
      <c r="F429"/>
      <c r="G429" s="175"/>
      <c r="H429" s="175"/>
    </row>
    <row r="430" spans="1:8" ht="15">
      <c r="A430" s="2"/>
      <c r="B430" s="2"/>
      <c r="C430" s="2"/>
      <c r="D430" s="2"/>
      <c r="E430" s="2"/>
      <c r="F430"/>
      <c r="G430" s="175"/>
      <c r="H430" s="175"/>
    </row>
    <row r="431" spans="1:8" ht="15">
      <c r="A431" s="2"/>
      <c r="B431" s="2"/>
      <c r="C431" s="2"/>
      <c r="D431" s="2"/>
      <c r="E431" s="2"/>
      <c r="F431"/>
      <c r="G431" s="175"/>
      <c r="H431" s="175"/>
    </row>
    <row r="432" spans="1:8" ht="15">
      <c r="A432" s="2"/>
      <c r="B432" s="2"/>
      <c r="C432" s="2"/>
      <c r="D432" s="2"/>
      <c r="E432" s="2"/>
      <c r="F432"/>
      <c r="G432" s="175"/>
      <c r="H432" s="175"/>
    </row>
    <row r="433" spans="1:8" ht="15">
      <c r="A433" s="2"/>
      <c r="B433" s="2"/>
      <c r="C433" s="2"/>
      <c r="D433" s="2"/>
      <c r="E433" s="2"/>
      <c r="F433"/>
      <c r="G433" s="175"/>
      <c r="H433" s="175"/>
    </row>
    <row r="434" spans="1:8" ht="15">
      <c r="A434" s="2"/>
      <c r="B434" s="2"/>
      <c r="C434" s="2"/>
      <c r="D434" s="2"/>
      <c r="E434" s="2"/>
      <c r="F434"/>
      <c r="G434" s="175"/>
      <c r="H434" s="175"/>
    </row>
    <row r="435" spans="1:8" ht="15">
      <c r="A435" s="2"/>
      <c r="B435" s="2"/>
      <c r="C435" s="2"/>
      <c r="D435" s="2"/>
      <c r="E435" s="2"/>
      <c r="F435"/>
      <c r="G435" s="175"/>
      <c r="H435" s="175"/>
    </row>
    <row r="436" spans="1:8" ht="15">
      <c r="A436" s="2"/>
      <c r="B436" s="2"/>
      <c r="C436" s="2"/>
      <c r="D436" s="2"/>
      <c r="E436" s="2"/>
      <c r="F436"/>
      <c r="G436" s="175"/>
      <c r="H436" s="175"/>
    </row>
    <row r="437" spans="1:8" ht="15">
      <c r="A437" s="2"/>
      <c r="B437" s="2"/>
      <c r="C437" s="2"/>
      <c r="D437" s="2"/>
      <c r="E437" s="2"/>
      <c r="F437"/>
      <c r="G437" s="175"/>
      <c r="H437" s="175"/>
    </row>
    <row r="438" spans="1:8" ht="15">
      <c r="A438" s="2"/>
      <c r="B438" s="2"/>
      <c r="C438" s="2"/>
      <c r="D438" s="2"/>
      <c r="E438" s="2"/>
      <c r="F438"/>
      <c r="G438" s="175"/>
      <c r="H438" s="175"/>
    </row>
    <row r="439" spans="1:8" ht="15">
      <c r="A439" s="2"/>
      <c r="B439" s="2"/>
      <c r="C439" s="2"/>
      <c r="D439" s="2"/>
      <c r="E439" s="2"/>
      <c r="F439"/>
      <c r="G439" s="175"/>
      <c r="H439" s="175"/>
    </row>
    <row r="440" spans="1:8" ht="15">
      <c r="A440" s="2"/>
      <c r="B440" s="2"/>
      <c r="C440" s="2"/>
      <c r="D440" s="2"/>
      <c r="E440" s="2"/>
      <c r="F440"/>
      <c r="G440" s="175"/>
      <c r="H440" s="175"/>
    </row>
    <row r="441" spans="1:8" ht="15">
      <c r="A441" s="2"/>
      <c r="B441" s="2"/>
      <c r="C441" s="2"/>
      <c r="D441" s="2"/>
      <c r="E441" s="2"/>
      <c r="F441"/>
      <c r="G441" s="175"/>
      <c r="H441" s="175"/>
    </row>
    <row r="442" spans="1:8" ht="15">
      <c r="A442" s="2"/>
      <c r="B442" s="2"/>
      <c r="C442" s="2"/>
      <c r="D442" s="2"/>
      <c r="E442" s="2"/>
      <c r="F442"/>
      <c r="G442" s="175"/>
      <c r="H442" s="175"/>
    </row>
    <row r="443" spans="1:8" ht="15">
      <c r="A443" s="2"/>
      <c r="B443" s="2"/>
      <c r="C443" s="2"/>
      <c r="D443" s="2"/>
      <c r="E443" s="2"/>
      <c r="F443"/>
      <c r="G443" s="175"/>
      <c r="H443" s="175"/>
    </row>
    <row r="444" spans="1:8" ht="15">
      <c r="A444" s="2"/>
      <c r="B444" s="2"/>
      <c r="C444" s="2"/>
      <c r="D444" s="2"/>
      <c r="E444" s="2"/>
      <c r="F444"/>
      <c r="G444" s="175"/>
      <c r="H444" s="175"/>
    </row>
    <row r="445" spans="1:8" ht="15">
      <c r="A445" s="2"/>
      <c r="B445" s="2"/>
      <c r="C445" s="2"/>
      <c r="D445" s="2"/>
      <c r="E445" s="2"/>
      <c r="F445"/>
      <c r="G445" s="175"/>
      <c r="H445" s="175"/>
    </row>
    <row r="446" spans="1:8" ht="15">
      <c r="A446" s="2"/>
      <c r="B446" s="2"/>
      <c r="C446" s="2"/>
      <c r="D446" s="2"/>
      <c r="E446" s="2"/>
      <c r="F446"/>
      <c r="G446" s="175"/>
      <c r="H446" s="175"/>
    </row>
    <row r="447" spans="1:8" ht="15">
      <c r="A447" s="2"/>
      <c r="B447" s="2"/>
      <c r="C447" s="2"/>
      <c r="D447" s="2"/>
      <c r="E447" s="2"/>
      <c r="F447"/>
      <c r="G447" s="175"/>
      <c r="H447" s="175"/>
    </row>
    <row r="448" spans="1:8" ht="15">
      <c r="A448" s="2"/>
      <c r="B448" s="2"/>
      <c r="C448" s="2"/>
      <c r="D448" s="2"/>
      <c r="E448" s="2"/>
      <c r="F448"/>
      <c r="G448" s="175"/>
      <c r="H448" s="175"/>
    </row>
    <row r="449" spans="1:8" ht="15">
      <c r="A449" s="2"/>
      <c r="B449" s="2"/>
      <c r="C449" s="2"/>
      <c r="D449" s="2"/>
      <c r="E449" s="2"/>
      <c r="F449"/>
      <c r="G449" s="175"/>
      <c r="H449" s="175"/>
    </row>
    <row r="450" spans="1:8" ht="15">
      <c r="A450" s="2"/>
      <c r="B450" s="2"/>
      <c r="C450" s="2"/>
      <c r="D450" s="2"/>
      <c r="E450" s="2"/>
      <c r="F450"/>
      <c r="G450" s="175"/>
      <c r="H450" s="175"/>
    </row>
    <row r="451" spans="1:8" ht="15">
      <c r="A451" s="2"/>
      <c r="B451" s="2"/>
      <c r="C451" s="2"/>
      <c r="D451" s="2"/>
      <c r="E451" s="2"/>
      <c r="F451"/>
      <c r="G451" s="175"/>
      <c r="H451" s="175"/>
    </row>
    <row r="452" spans="1:8" ht="15">
      <c r="A452" s="2"/>
      <c r="B452" s="2"/>
      <c r="C452" s="2"/>
      <c r="D452" s="2"/>
      <c r="E452" s="2"/>
      <c r="F452"/>
      <c r="G452" s="175"/>
      <c r="H452" s="175"/>
    </row>
    <row r="453" spans="1:8" ht="15">
      <c r="A453" s="2"/>
      <c r="B453" s="2"/>
      <c r="C453" s="2"/>
      <c r="D453" s="2"/>
      <c r="E453" s="2"/>
      <c r="F453"/>
      <c r="G453" s="175"/>
      <c r="H453" s="175"/>
    </row>
    <row r="454" spans="1:8" ht="15">
      <c r="A454" s="2"/>
      <c r="B454" s="2"/>
      <c r="C454" s="2"/>
      <c r="D454" s="2"/>
      <c r="E454" s="2"/>
      <c r="F454"/>
      <c r="G454" s="175"/>
      <c r="H454" s="175"/>
    </row>
    <row r="455" spans="1:8" ht="15">
      <c r="A455" s="2"/>
      <c r="B455" s="2"/>
      <c r="C455" s="2"/>
      <c r="D455" s="2"/>
      <c r="E455" s="2"/>
      <c r="F455"/>
      <c r="G455" s="175"/>
      <c r="H455" s="175"/>
    </row>
    <row r="456" spans="1:8" ht="15">
      <c r="A456" s="2"/>
      <c r="B456" s="2"/>
      <c r="C456" s="2"/>
      <c r="D456" s="2"/>
      <c r="E456" s="2"/>
      <c r="F456"/>
      <c r="G456" s="175"/>
      <c r="H456" s="175"/>
    </row>
    <row r="457" spans="1:8" ht="15">
      <c r="A457" s="2"/>
      <c r="B457" s="2"/>
      <c r="C457" s="2"/>
      <c r="D457" s="2"/>
      <c r="E457" s="2"/>
      <c r="F457"/>
      <c r="G457" s="175"/>
      <c r="H457" s="175"/>
    </row>
    <row r="458" spans="1:8" ht="15">
      <c r="A458" s="2"/>
      <c r="B458" s="2"/>
      <c r="C458" s="2"/>
      <c r="D458" s="2"/>
      <c r="E458" s="2"/>
      <c r="F458"/>
      <c r="G458" s="175"/>
      <c r="H458" s="175"/>
    </row>
    <row r="459" spans="1:8" ht="15">
      <c r="A459" s="2"/>
      <c r="B459" s="2"/>
      <c r="C459" s="2"/>
      <c r="D459" s="2"/>
      <c r="E459" s="2"/>
      <c r="F459"/>
      <c r="G459" s="175"/>
      <c r="H459" s="175"/>
    </row>
    <row r="460" spans="1:8" ht="15">
      <c r="A460" s="2"/>
      <c r="B460" s="2"/>
      <c r="C460" s="2"/>
      <c r="D460" s="2"/>
      <c r="E460" s="2"/>
      <c r="F460"/>
      <c r="G460" s="175"/>
      <c r="H460" s="175"/>
    </row>
    <row r="461" spans="1:8" ht="15">
      <c r="A461" s="2"/>
      <c r="B461" s="2"/>
      <c r="C461" s="2"/>
      <c r="D461" s="2"/>
      <c r="E461" s="2"/>
      <c r="F461"/>
      <c r="G461" s="175"/>
      <c r="H461" s="175"/>
    </row>
    <row r="462" spans="1:8" ht="15">
      <c r="A462" s="2"/>
      <c r="B462" s="2"/>
      <c r="C462" s="2"/>
      <c r="D462" s="2"/>
      <c r="E462" s="2"/>
      <c r="F462"/>
      <c r="G462" s="175"/>
      <c r="H462" s="175"/>
    </row>
    <row r="463" spans="1:8" ht="15">
      <c r="A463" s="2"/>
      <c r="B463" s="2"/>
      <c r="C463" s="2"/>
      <c r="D463" s="2"/>
      <c r="E463" s="2"/>
      <c r="F463"/>
      <c r="G463" s="175"/>
      <c r="H463" s="175"/>
    </row>
    <row r="464" spans="1:8" ht="15">
      <c r="A464" s="2"/>
      <c r="B464" s="2"/>
      <c r="C464" s="2"/>
      <c r="D464" s="2"/>
      <c r="E464" s="2"/>
      <c r="F464"/>
      <c r="G464" s="175"/>
      <c r="H464" s="175"/>
    </row>
    <row r="465" spans="1:8" ht="15">
      <c r="A465" s="2"/>
      <c r="B465" s="2"/>
      <c r="C465" s="2"/>
      <c r="D465" s="2"/>
      <c r="E465" s="2"/>
      <c r="F465"/>
      <c r="G465" s="175"/>
      <c r="H465" s="175"/>
    </row>
    <row r="466" spans="1:8" ht="15">
      <c r="A466" s="2"/>
      <c r="B466" s="2"/>
      <c r="C466" s="2"/>
      <c r="D466" s="2"/>
      <c r="E466" s="2"/>
      <c r="F466"/>
      <c r="G466" s="175"/>
      <c r="H466" s="175"/>
    </row>
    <row r="467" spans="1:8" ht="15">
      <c r="A467" s="2"/>
      <c r="B467" s="2"/>
      <c r="C467" s="2"/>
      <c r="D467" s="2"/>
      <c r="E467" s="2"/>
      <c r="F467"/>
      <c r="G467" s="175"/>
      <c r="H467" s="175"/>
    </row>
    <row r="468" spans="1:8" ht="15">
      <c r="A468" s="2"/>
      <c r="B468" s="2"/>
      <c r="C468" s="2"/>
      <c r="D468" s="2"/>
      <c r="E468" s="2"/>
      <c r="F468"/>
      <c r="G468" s="175"/>
      <c r="H468" s="175"/>
    </row>
    <row r="469" spans="1:8" ht="15">
      <c r="A469" s="2"/>
      <c r="B469" s="2"/>
      <c r="C469" s="2"/>
      <c r="D469" s="2"/>
      <c r="E469" s="2"/>
      <c r="F469"/>
      <c r="G469" s="175"/>
      <c r="H469" s="175"/>
    </row>
    <row r="470" spans="1:8" ht="15">
      <c r="A470" s="2"/>
      <c r="B470" s="2"/>
      <c r="C470" s="2"/>
      <c r="D470" s="2"/>
      <c r="E470" s="2"/>
      <c r="F470"/>
      <c r="G470" s="175"/>
      <c r="H470" s="175"/>
    </row>
    <row r="471" spans="1:8" ht="15">
      <c r="A471" s="2"/>
      <c r="B471" s="2"/>
      <c r="C471" s="2"/>
      <c r="D471" s="2"/>
      <c r="E471" s="2"/>
      <c r="F471"/>
      <c r="G471" s="175"/>
      <c r="H471" s="175"/>
    </row>
    <row r="472" spans="1:8" ht="15">
      <c r="A472" s="2"/>
      <c r="B472" s="2"/>
      <c r="C472" s="2"/>
      <c r="D472" s="2"/>
      <c r="E472" s="2"/>
      <c r="F472"/>
      <c r="G472" s="175"/>
      <c r="H472" s="175"/>
    </row>
    <row r="473" spans="1:8" ht="15">
      <c r="A473" s="2"/>
      <c r="B473" s="2"/>
      <c r="C473" s="2"/>
      <c r="D473" s="2"/>
      <c r="E473" s="2"/>
      <c r="F473"/>
      <c r="G473" s="175"/>
      <c r="H473" s="175"/>
    </row>
    <row r="474" spans="1:8" ht="15">
      <c r="A474" s="2"/>
      <c r="B474" s="2"/>
      <c r="C474" s="2"/>
      <c r="D474" s="2"/>
      <c r="E474" s="2"/>
      <c r="F474"/>
      <c r="G474" s="175"/>
      <c r="H474" s="175"/>
    </row>
    <row r="475" spans="1:8" ht="15">
      <c r="A475" s="2"/>
      <c r="B475" s="2"/>
      <c r="C475" s="2"/>
      <c r="D475" s="2"/>
      <c r="E475" s="2"/>
      <c r="F475"/>
      <c r="G475" s="175"/>
      <c r="H475" s="175"/>
    </row>
    <row r="476" spans="1:8" ht="15">
      <c r="A476" s="2"/>
      <c r="B476" s="2"/>
      <c r="C476" s="2"/>
      <c r="D476" s="2"/>
      <c r="E476" s="2"/>
      <c r="F476"/>
      <c r="G476" s="175"/>
      <c r="H476" s="175"/>
    </row>
    <row r="477" spans="1:8" ht="15">
      <c r="A477" s="2"/>
      <c r="B477" s="2"/>
      <c r="C477" s="2"/>
      <c r="D477" s="2"/>
      <c r="E477" s="2"/>
      <c r="F477"/>
      <c r="G477" s="175"/>
      <c r="H477" s="175"/>
    </row>
    <row r="478" spans="1:8" ht="15">
      <c r="A478" s="2"/>
      <c r="B478" s="2"/>
      <c r="C478" s="2"/>
      <c r="D478" s="2"/>
      <c r="E478" s="2"/>
      <c r="F478"/>
      <c r="G478" s="175"/>
      <c r="H478" s="175"/>
    </row>
    <row r="479" spans="1:8" ht="15">
      <c r="A479" s="2"/>
      <c r="B479" s="2"/>
      <c r="C479" s="2"/>
      <c r="D479" s="2"/>
      <c r="E479" s="2"/>
      <c r="F479"/>
      <c r="G479" s="175"/>
      <c r="H479" s="175"/>
    </row>
    <row r="480" spans="1:8" ht="15">
      <c r="A480" s="2"/>
      <c r="B480" s="2"/>
      <c r="C480" s="2"/>
      <c r="D480" s="2"/>
      <c r="E480" s="2"/>
      <c r="F480"/>
      <c r="G480" s="175"/>
      <c r="H480" s="175"/>
    </row>
    <row r="481" spans="1:8" ht="15">
      <c r="A481" s="2"/>
      <c r="B481" s="2"/>
      <c r="C481" s="2"/>
      <c r="D481" s="2"/>
      <c r="E481" s="2"/>
      <c r="F481"/>
      <c r="G481" s="175"/>
      <c r="H481" s="175"/>
    </row>
    <row r="482" spans="1:8" ht="15">
      <c r="A482" s="2"/>
      <c r="B482" s="2"/>
      <c r="C482" s="2"/>
      <c r="D482" s="2"/>
      <c r="E482" s="2"/>
      <c r="F482"/>
      <c r="G482" s="175"/>
      <c r="H482" s="175"/>
    </row>
    <row r="483" spans="1:8" ht="15">
      <c r="A483" s="2"/>
      <c r="B483" s="2"/>
      <c r="C483" s="2"/>
      <c r="D483" s="2"/>
      <c r="E483" s="2"/>
      <c r="F483"/>
      <c r="G483" s="175"/>
      <c r="H483" s="175"/>
    </row>
    <row r="484" spans="1:8" ht="15">
      <c r="A484" s="2"/>
      <c r="B484" s="2"/>
      <c r="C484" s="2"/>
      <c r="D484" s="2"/>
      <c r="E484" s="2"/>
      <c r="F484"/>
      <c r="G484" s="175"/>
      <c r="H484" s="175"/>
    </row>
    <row r="485" spans="1:8" ht="15">
      <c r="A485" s="2"/>
      <c r="B485" s="2"/>
      <c r="C485" s="2"/>
      <c r="D485" s="2"/>
      <c r="E485" s="2"/>
      <c r="F485"/>
      <c r="G485" s="175"/>
      <c r="H485" s="175"/>
    </row>
    <row r="486" spans="1:8" ht="15">
      <c r="A486" s="2"/>
      <c r="B486" s="2"/>
      <c r="C486" s="2"/>
      <c r="D486" s="2"/>
      <c r="E486" s="2"/>
      <c r="F486"/>
      <c r="G486" s="175"/>
      <c r="H486" s="175"/>
    </row>
    <row r="487" spans="1:8" ht="15">
      <c r="A487" s="2"/>
      <c r="B487" s="2"/>
      <c r="C487" s="2"/>
      <c r="D487" s="2"/>
      <c r="E487" s="2"/>
      <c r="F487"/>
      <c r="G487" s="175"/>
      <c r="H487" s="175"/>
    </row>
    <row r="488" spans="1:8" ht="15">
      <c r="A488" s="2"/>
      <c r="B488" s="2"/>
      <c r="C488" s="2"/>
      <c r="D488" s="2"/>
      <c r="E488" s="2"/>
      <c r="F488"/>
      <c r="G488" s="175"/>
      <c r="H488" s="175"/>
    </row>
    <row r="489" spans="1:8" ht="15">
      <c r="A489" s="2"/>
      <c r="B489" s="2"/>
      <c r="C489" s="2"/>
      <c r="D489" s="2"/>
      <c r="E489" s="2"/>
      <c r="F489"/>
    </row>
    <row r="490" spans="1:8" ht="15">
      <c r="A490" s="2"/>
      <c r="B490" s="2"/>
      <c r="C490" s="2"/>
      <c r="D490" s="2"/>
      <c r="E490" s="2"/>
      <c r="F490"/>
    </row>
    <row r="491" spans="1:8" ht="15">
      <c r="A491" s="2"/>
      <c r="B491" s="2"/>
      <c r="C491" s="2"/>
      <c r="D491" s="2"/>
      <c r="E491" s="2"/>
      <c r="F491"/>
    </row>
    <row r="492" spans="1:8" ht="15">
      <c r="A492" s="2"/>
      <c r="B492" s="2"/>
      <c r="C492" s="2"/>
      <c r="D492" s="2"/>
      <c r="E492" s="2"/>
      <c r="F492"/>
    </row>
    <row r="493" spans="1:8" ht="15">
      <c r="A493" s="2"/>
      <c r="B493" s="2"/>
      <c r="C493" s="2"/>
      <c r="D493" s="2"/>
      <c r="E493" s="2"/>
      <c r="F493"/>
    </row>
    <row r="494" spans="1:8" ht="15">
      <c r="A494" s="2"/>
      <c r="B494" s="2"/>
      <c r="C494" s="2"/>
      <c r="D494" s="2"/>
      <c r="E494" s="2"/>
      <c r="F494"/>
    </row>
  </sheetData>
  <mergeCells count="1">
    <mergeCell ref="A1:H1"/>
  </mergeCells>
  <dataValidations count="6">
    <dataValidation type="list" allowBlank="1" showInputMessage="1" showErrorMessage="1" sqref="K35:L35 B35">
      <formula1>$I$35:$I$36</formula1>
    </dataValidation>
    <dataValidation type="list" allowBlank="1" showInputMessage="1" showErrorMessage="1" sqref="A4">
      <formula1>$K$4:$K$6</formula1>
    </dataValidation>
    <dataValidation type="list" allowBlank="1" showInputMessage="1" showErrorMessage="1" sqref="A10">
      <formula1>$K$10:$K$14</formula1>
    </dataValidation>
    <dataValidation type="list" allowBlank="1" showInputMessage="1" showErrorMessage="1" sqref="A16">
      <formula1>$K$16:$K$20</formula1>
    </dataValidation>
    <dataValidation type="list" allowBlank="1" showInputMessage="1" showErrorMessage="1" sqref="A22">
      <formula1>$K$22:$K$33</formula1>
    </dataValidation>
    <dataValidation type="list" allowBlank="1" showInputMessage="1" showErrorMessage="1" sqref="A35">
      <formula1>$K$35:$K$36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07" t="s">
        <v>243</v>
      </c>
      <c r="B1" s="207"/>
      <c r="C1" s="207"/>
      <c r="D1" s="207"/>
      <c r="E1" s="207"/>
      <c r="F1" s="207"/>
      <c r="G1" s="207"/>
      <c r="H1" s="207"/>
    </row>
    <row r="2" spans="1:8" ht="15">
      <c r="A2" s="171" t="s">
        <v>39</v>
      </c>
      <c r="B2" s="208" t="s">
        <v>249</v>
      </c>
      <c r="C2" s="17">
        <f>C4</f>
        <v>1161</v>
      </c>
      <c r="D2" s="172">
        <f>D8</f>
        <v>1</v>
      </c>
      <c r="E2" s="172">
        <f>E10</f>
        <v>0</v>
      </c>
      <c r="F2" s="173">
        <f>F16</f>
        <v>0</v>
      </c>
      <c r="G2" s="173">
        <f>G22</f>
        <v>0</v>
      </c>
      <c r="H2" s="173" t="str">
        <f>H35</f>
        <v>00</v>
      </c>
    </row>
    <row r="3" spans="1:8" ht="15">
      <c r="A3" s="176" t="s">
        <v>241</v>
      </c>
      <c r="B3" s="176"/>
      <c r="C3" s="199"/>
      <c r="D3" s="177"/>
      <c r="E3" s="177"/>
      <c r="F3" s="178"/>
      <c r="G3" s="178"/>
      <c r="H3" s="178"/>
    </row>
    <row r="4" spans="1:8" ht="15">
      <c r="A4" s="179" t="s">
        <v>242</v>
      </c>
      <c r="B4" s="179"/>
      <c r="C4" s="200">
        <v>1161</v>
      </c>
      <c r="D4" s="180"/>
      <c r="E4" s="180"/>
      <c r="F4" s="180"/>
      <c r="G4" s="180"/>
      <c r="H4" s="180"/>
    </row>
    <row r="5" spans="1:8" ht="15">
      <c r="A5" s="181" t="s">
        <v>244</v>
      </c>
      <c r="B5" s="181"/>
      <c r="C5" s="201">
        <v>1801</v>
      </c>
      <c r="D5" s="182"/>
      <c r="E5" s="182"/>
      <c r="F5" s="182"/>
      <c r="G5" s="182"/>
      <c r="H5" s="182"/>
    </row>
    <row r="6" spans="1:8" ht="15">
      <c r="A6" s="181" t="s">
        <v>245</v>
      </c>
      <c r="B6" s="181"/>
      <c r="C6" s="201">
        <v>1401</v>
      </c>
      <c r="D6" s="182"/>
      <c r="E6" s="182"/>
      <c r="F6" s="182"/>
      <c r="G6" s="182"/>
      <c r="H6" s="182"/>
    </row>
    <row r="7" spans="1:8" ht="15">
      <c r="A7" s="176" t="s">
        <v>230</v>
      </c>
      <c r="B7" s="176"/>
      <c r="C7" s="199"/>
      <c r="D7" s="177"/>
      <c r="E7" s="177"/>
      <c r="F7" s="178"/>
      <c r="G7" s="178"/>
      <c r="H7" s="178"/>
    </row>
    <row r="8" spans="1:8" ht="15">
      <c r="A8" s="185" t="s">
        <v>246</v>
      </c>
      <c r="B8" s="185"/>
      <c r="C8" s="203"/>
      <c r="D8" s="186">
        <v>1</v>
      </c>
      <c r="E8" s="186"/>
      <c r="F8" s="186"/>
      <c r="G8" s="186"/>
      <c r="H8" s="186"/>
    </row>
    <row r="9" spans="1:8" ht="15">
      <c r="A9" s="176" t="s">
        <v>234</v>
      </c>
      <c r="B9" s="176"/>
      <c r="C9" s="199"/>
      <c r="D9" s="177"/>
      <c r="E9" s="177"/>
      <c r="F9" s="178"/>
      <c r="G9" s="178"/>
      <c r="H9" s="178"/>
    </row>
    <row r="10" spans="1:8" ht="15">
      <c r="A10" s="179" t="s">
        <v>231</v>
      </c>
      <c r="B10" s="179"/>
      <c r="C10" s="200"/>
      <c r="D10" s="180"/>
      <c r="E10" s="180">
        <v>0</v>
      </c>
      <c r="F10" s="180">
        <v>0</v>
      </c>
      <c r="G10" s="180"/>
      <c r="H10" s="180"/>
    </row>
    <row r="11" spans="1:8" ht="15">
      <c r="A11" s="181" t="s">
        <v>235</v>
      </c>
      <c r="B11" s="181"/>
      <c r="C11" s="201"/>
      <c r="D11" s="182"/>
      <c r="E11" s="182">
        <v>1</v>
      </c>
      <c r="F11" s="182">
        <v>1</v>
      </c>
      <c r="G11" s="182"/>
      <c r="H11" s="182"/>
    </row>
    <row r="12" spans="1:8" ht="15">
      <c r="A12" s="181" t="s">
        <v>232</v>
      </c>
      <c r="B12" s="181"/>
      <c r="C12" s="201"/>
      <c r="D12" s="182"/>
      <c r="E12" s="182">
        <v>2</v>
      </c>
      <c r="F12" s="182">
        <v>2</v>
      </c>
      <c r="G12" s="182"/>
      <c r="H12" s="182"/>
    </row>
    <row r="13" spans="1:8" ht="15">
      <c r="A13" s="181" t="s">
        <v>247</v>
      </c>
      <c r="B13" s="181"/>
      <c r="C13" s="201"/>
      <c r="D13" s="182"/>
      <c r="E13" s="182">
        <v>3</v>
      </c>
      <c r="F13" s="182">
        <v>3</v>
      </c>
      <c r="G13" s="182"/>
      <c r="H13" s="182"/>
    </row>
    <row r="14" spans="1:8" ht="15">
      <c r="A14" s="187" t="s">
        <v>233</v>
      </c>
      <c r="B14" s="174"/>
      <c r="C14" s="202"/>
      <c r="D14" s="175"/>
      <c r="E14" s="175">
        <v>8</v>
      </c>
      <c r="F14" s="175">
        <v>8</v>
      </c>
      <c r="G14" s="183"/>
      <c r="H14" s="183"/>
    </row>
    <row r="15" spans="1:8" ht="15">
      <c r="A15" s="176" t="s">
        <v>236</v>
      </c>
      <c r="B15" s="176"/>
      <c r="C15" s="199"/>
      <c r="D15" s="177"/>
      <c r="E15" s="177"/>
      <c r="F15" s="178"/>
      <c r="G15" s="178"/>
      <c r="H15" s="178"/>
    </row>
    <row r="16" spans="1:8" ht="15">
      <c r="A16" s="179" t="s">
        <v>231</v>
      </c>
      <c r="B16" s="179"/>
      <c r="C16" s="200"/>
      <c r="D16" s="180"/>
      <c r="E16" s="180"/>
      <c r="F16" s="180">
        <v>0</v>
      </c>
      <c r="G16" s="180"/>
      <c r="H16" s="180"/>
    </row>
    <row r="17" spans="1:8" ht="15">
      <c r="A17" s="181" t="s">
        <v>235</v>
      </c>
      <c r="B17" s="181"/>
      <c r="C17" s="201"/>
      <c r="D17" s="182"/>
      <c r="E17" s="182"/>
      <c r="F17" s="182">
        <v>1</v>
      </c>
      <c r="G17" s="182"/>
      <c r="H17" s="182"/>
    </row>
    <row r="18" spans="1:8" ht="15">
      <c r="A18" s="181" t="s">
        <v>237</v>
      </c>
      <c r="B18" s="181"/>
      <c r="C18" s="201"/>
      <c r="D18" s="182"/>
      <c r="E18" s="182"/>
      <c r="F18" s="182">
        <v>2</v>
      </c>
      <c r="G18" s="182"/>
      <c r="H18" s="182"/>
    </row>
    <row r="19" spans="1:8" ht="15">
      <c r="A19" s="181" t="s">
        <v>247</v>
      </c>
      <c r="B19" s="181"/>
      <c r="C19" s="201"/>
      <c r="D19" s="182"/>
      <c r="E19" s="182"/>
      <c r="F19" s="182">
        <v>3</v>
      </c>
      <c r="G19" s="182"/>
      <c r="H19" s="182"/>
    </row>
    <row r="20" spans="1:8" ht="15">
      <c r="A20" s="174" t="s">
        <v>238</v>
      </c>
      <c r="B20" s="174"/>
      <c r="C20" s="202"/>
      <c r="D20" s="175"/>
      <c r="E20" s="175"/>
      <c r="F20" s="175">
        <v>8</v>
      </c>
      <c r="G20" s="175"/>
      <c r="H20" s="175"/>
    </row>
    <row r="21" spans="1:8" ht="15">
      <c r="A21" s="176" t="s">
        <v>248</v>
      </c>
      <c r="B21" s="176"/>
      <c r="C21" s="199"/>
      <c r="D21" s="177"/>
      <c r="E21" s="177"/>
      <c r="F21" s="178"/>
      <c r="G21" s="178"/>
      <c r="H21" s="178"/>
    </row>
    <row r="22" spans="1:8" ht="15">
      <c r="A22" s="179" t="s">
        <v>253</v>
      </c>
      <c r="B22" s="179"/>
      <c r="C22" s="200"/>
      <c r="D22" s="180"/>
      <c r="E22" s="180"/>
      <c r="F22" s="180"/>
      <c r="G22" s="188">
        <v>0</v>
      </c>
      <c r="H22" s="180"/>
    </row>
    <row r="23" spans="1:8" ht="15">
      <c r="A23" s="181" t="s">
        <v>254</v>
      </c>
      <c r="B23" s="181"/>
      <c r="C23" s="201"/>
      <c r="D23" s="182"/>
      <c r="E23" s="182"/>
      <c r="F23" s="182"/>
      <c r="G23" s="189">
        <v>1</v>
      </c>
      <c r="H23" s="182"/>
    </row>
    <row r="24" spans="1:8" ht="15">
      <c r="A24" s="181" t="s">
        <v>255</v>
      </c>
      <c r="B24" s="181"/>
      <c r="C24" s="201"/>
      <c r="D24" s="182"/>
      <c r="E24" s="182"/>
      <c r="F24" s="182"/>
      <c r="G24" s="189">
        <v>2</v>
      </c>
      <c r="H24" s="182"/>
    </row>
    <row r="25" spans="1:8" ht="15">
      <c r="A25" s="181" t="s">
        <v>256</v>
      </c>
      <c r="B25" s="181"/>
      <c r="C25" s="201"/>
      <c r="D25" s="182"/>
      <c r="E25" s="182"/>
      <c r="F25" s="182"/>
      <c r="G25" s="189">
        <v>3</v>
      </c>
      <c r="H25" s="182"/>
    </row>
    <row r="26" spans="1:8" ht="15">
      <c r="A26" s="181" t="s">
        <v>257</v>
      </c>
      <c r="B26" s="181"/>
      <c r="C26" s="201"/>
      <c r="D26" s="182"/>
      <c r="E26" s="182"/>
      <c r="F26" s="182"/>
      <c r="G26" s="189">
        <v>4</v>
      </c>
      <c r="H26" s="182"/>
    </row>
    <row r="27" spans="1:8" ht="15">
      <c r="A27" s="181" t="s">
        <v>258</v>
      </c>
      <c r="B27" s="181"/>
      <c r="C27" s="201"/>
      <c r="D27" s="182"/>
      <c r="E27" s="182"/>
      <c r="F27" s="182"/>
      <c r="G27" s="189">
        <v>5</v>
      </c>
      <c r="H27" s="182"/>
    </row>
    <row r="28" spans="1:8" ht="15">
      <c r="A28" s="181" t="s">
        <v>259</v>
      </c>
      <c r="B28" s="181"/>
      <c r="C28" s="201"/>
      <c r="D28" s="182"/>
      <c r="E28" s="182"/>
      <c r="F28" s="182"/>
      <c r="G28" s="189">
        <v>6</v>
      </c>
      <c r="H28" s="182"/>
    </row>
    <row r="29" spans="1:8" ht="15">
      <c r="A29" s="181" t="s">
        <v>260</v>
      </c>
      <c r="B29" s="181"/>
      <c r="C29" s="201"/>
      <c r="D29" s="182"/>
      <c r="E29" s="182"/>
      <c r="F29" s="182"/>
      <c r="G29" s="189">
        <v>7</v>
      </c>
      <c r="H29" s="182"/>
    </row>
    <row r="30" spans="1:8" ht="15">
      <c r="A30" s="181" t="s">
        <v>261</v>
      </c>
      <c r="B30" s="181"/>
      <c r="C30" s="201"/>
      <c r="D30" s="182"/>
      <c r="E30" s="182"/>
      <c r="F30" s="182"/>
      <c r="G30" s="189">
        <v>8</v>
      </c>
      <c r="H30" s="182"/>
    </row>
    <row r="31" spans="1:8" ht="15">
      <c r="A31" s="181" t="s">
        <v>262</v>
      </c>
      <c r="B31" s="181"/>
      <c r="C31" s="201"/>
      <c r="D31" s="182"/>
      <c r="E31" s="182"/>
      <c r="F31" s="182"/>
      <c r="G31" s="189">
        <v>9</v>
      </c>
      <c r="H31" s="182"/>
    </row>
    <row r="32" spans="1:8" ht="15">
      <c r="A32" s="181" t="s">
        <v>263</v>
      </c>
      <c r="B32" s="181"/>
      <c r="C32" s="201"/>
      <c r="D32" s="182"/>
      <c r="E32" s="182"/>
      <c r="F32" s="182"/>
      <c r="G32" s="189" t="s">
        <v>250</v>
      </c>
      <c r="H32" s="182"/>
    </row>
    <row r="33" spans="1:8" ht="15">
      <c r="A33" s="174" t="s">
        <v>264</v>
      </c>
      <c r="B33" s="174"/>
      <c r="C33" s="202"/>
      <c r="D33" s="175"/>
      <c r="E33" s="175"/>
      <c r="F33" s="175"/>
      <c r="G33" s="190" t="s">
        <v>251</v>
      </c>
      <c r="H33" s="175"/>
    </row>
    <row r="34" spans="1:8" ht="15">
      <c r="A34" s="176" t="s">
        <v>120</v>
      </c>
      <c r="B34" s="176"/>
      <c r="C34" s="199"/>
      <c r="D34" s="177"/>
      <c r="E34" s="177"/>
      <c r="F34" s="178"/>
      <c r="G34" s="178"/>
      <c r="H34" s="178"/>
    </row>
    <row r="35" spans="1:8" ht="15">
      <c r="A35" s="179" t="s">
        <v>239</v>
      </c>
      <c r="B35" s="179"/>
      <c r="C35" s="200"/>
      <c r="D35" s="180"/>
      <c r="E35" s="180"/>
      <c r="F35" s="180"/>
      <c r="G35" s="180"/>
      <c r="H35" s="193" t="s">
        <v>252</v>
      </c>
    </row>
    <row r="36" spans="1:8" ht="15">
      <c r="A36" s="187" t="s">
        <v>240</v>
      </c>
      <c r="B36" s="187"/>
      <c r="C36" s="204"/>
      <c r="D36" s="183"/>
      <c r="E36" s="183"/>
      <c r="F36" s="183"/>
      <c r="G36" s="175"/>
      <c r="H36" s="191" t="s">
        <v>216</v>
      </c>
    </row>
    <row r="37" spans="1:8" ht="15">
      <c r="A37" s="194"/>
      <c r="B37" s="194"/>
      <c r="C37" s="202"/>
      <c r="D37" s="175"/>
      <c r="E37" s="175"/>
      <c r="F37" s="175"/>
      <c r="G37" s="175"/>
      <c r="H37" s="175"/>
    </row>
    <row r="38" spans="1:8" ht="15">
      <c r="A38" s="174"/>
      <c r="B38" s="174"/>
      <c r="C38" s="202"/>
      <c r="D38" s="175"/>
      <c r="E38" s="175"/>
      <c r="F38" s="175"/>
      <c r="G38" s="175"/>
      <c r="H38" s="175"/>
    </row>
    <row r="39" spans="1:8" ht="15">
      <c r="A39" s="174"/>
      <c r="B39" s="174"/>
      <c r="C39" s="202"/>
      <c r="D39" s="175"/>
      <c r="E39" s="175"/>
      <c r="F39" s="175"/>
      <c r="G39" s="175"/>
      <c r="H39" s="175"/>
    </row>
    <row r="40" spans="1:8" ht="15">
      <c r="A40" s="174"/>
      <c r="B40" s="174"/>
      <c r="C40" s="202"/>
      <c r="D40" s="175"/>
      <c r="E40" s="175"/>
      <c r="F40" s="175"/>
      <c r="G40" s="175"/>
      <c r="H40" s="175"/>
    </row>
    <row r="41" spans="1:8" ht="15">
      <c r="A41" s="174"/>
      <c r="B41" s="174"/>
      <c r="C41" s="202"/>
      <c r="D41" s="175"/>
      <c r="E41" s="175"/>
      <c r="F41" s="175"/>
      <c r="G41" s="175"/>
      <c r="H41" s="175"/>
    </row>
    <row r="42" spans="1:8" ht="15">
      <c r="A42" s="174"/>
      <c r="B42" s="174"/>
      <c r="C42" s="202"/>
      <c r="D42" s="175"/>
      <c r="E42" s="175"/>
      <c r="F42" s="175"/>
      <c r="G42" s="175"/>
      <c r="H42" s="175"/>
    </row>
    <row r="43" spans="1:8" ht="15">
      <c r="A43" s="174"/>
      <c r="B43" s="174"/>
      <c r="C43" s="205"/>
      <c r="D43" s="196"/>
      <c r="E43" s="196"/>
      <c r="F43" s="196"/>
      <c r="G43" s="196"/>
      <c r="H43" s="175"/>
    </row>
    <row r="44" spans="1:8" ht="15">
      <c r="A44" s="301"/>
      <c r="B44" s="301"/>
      <c r="C44" s="301"/>
      <c r="D44" s="301"/>
      <c r="E44" s="301"/>
      <c r="F44" s="301"/>
      <c r="G44" s="301"/>
      <c r="H44" s="196"/>
    </row>
    <row r="45" spans="1:8">
      <c r="A45" s="195"/>
      <c r="B45" s="195"/>
      <c r="C45" s="205"/>
      <c r="D45" s="196"/>
      <c r="E45" s="196"/>
      <c r="F45" s="196"/>
      <c r="G45" s="196"/>
      <c r="H45" s="196"/>
    </row>
    <row r="46" spans="1:8">
      <c r="A46" s="195"/>
      <c r="B46" s="195"/>
      <c r="C46" s="205"/>
      <c r="D46" s="196"/>
      <c r="E46" s="196"/>
      <c r="F46" s="196"/>
      <c r="G46" s="196"/>
      <c r="H46" s="196"/>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98" t="s">
        <v>265</v>
      </c>
      <c r="B1" s="299"/>
      <c r="C1" s="299"/>
      <c r="D1" s="299"/>
      <c r="E1" s="299"/>
      <c r="F1" s="299"/>
      <c r="G1" s="299"/>
      <c r="H1" s="300"/>
    </row>
    <row r="2" spans="1:8" ht="15">
      <c r="A2" s="20" t="s">
        <v>39</v>
      </c>
      <c r="B2" s="142" t="s">
        <v>249</v>
      </c>
      <c r="C2" s="17">
        <f>C4</f>
        <v>1160</v>
      </c>
      <c r="D2" s="172">
        <f>D8</f>
        <v>0</v>
      </c>
      <c r="E2" s="172">
        <f>E14</f>
        <v>0</v>
      </c>
      <c r="F2" s="209">
        <f>F20</f>
        <v>0</v>
      </c>
      <c r="G2" s="209">
        <f>G26</f>
        <v>0</v>
      </c>
      <c r="H2" s="210" t="str">
        <f>H43</f>
        <v>00</v>
      </c>
    </row>
    <row r="3" spans="1:8" ht="15">
      <c r="A3" s="211" t="s">
        <v>241</v>
      </c>
      <c r="B3" s="176"/>
      <c r="C3" s="199"/>
      <c r="D3" s="177"/>
      <c r="E3" s="177"/>
      <c r="F3" s="178"/>
      <c r="G3" s="178"/>
      <c r="H3" s="212"/>
    </row>
    <row r="4" spans="1:8" ht="15">
      <c r="A4" s="213" t="s">
        <v>266</v>
      </c>
      <c r="B4" s="179"/>
      <c r="C4" s="200">
        <v>1160</v>
      </c>
      <c r="D4" s="180"/>
      <c r="E4" s="180"/>
      <c r="F4" s="180"/>
      <c r="G4" s="180"/>
      <c r="H4" s="214"/>
    </row>
    <row r="5" spans="1:8" ht="15">
      <c r="A5" s="215" t="s">
        <v>267</v>
      </c>
      <c r="B5" s="181"/>
      <c r="C5" s="201">
        <v>1800</v>
      </c>
      <c r="D5" s="182"/>
      <c r="E5" s="182"/>
      <c r="F5" s="182"/>
      <c r="G5" s="182"/>
      <c r="H5" s="216"/>
    </row>
    <row r="6" spans="1:8" ht="15">
      <c r="A6" s="215" t="s">
        <v>268</v>
      </c>
      <c r="B6" s="181"/>
      <c r="C6" s="201">
        <v>1400</v>
      </c>
      <c r="D6" s="182"/>
      <c r="E6" s="182"/>
      <c r="F6" s="182"/>
      <c r="G6" s="182"/>
      <c r="H6" s="216"/>
    </row>
    <row r="7" spans="1:8" ht="15">
      <c r="A7" s="211" t="s">
        <v>230</v>
      </c>
      <c r="B7" s="176"/>
      <c r="C7" s="199"/>
      <c r="D7" s="177"/>
      <c r="E7" s="177"/>
      <c r="F7" s="178"/>
      <c r="G7" s="178"/>
      <c r="H7" s="212"/>
    </row>
    <row r="8" spans="1:8" ht="15">
      <c r="A8" s="213" t="s">
        <v>231</v>
      </c>
      <c r="B8" s="179"/>
      <c r="C8" s="200"/>
      <c r="D8" s="180">
        <v>0</v>
      </c>
      <c r="E8" s="180">
        <v>0</v>
      </c>
      <c r="F8" s="180">
        <v>0</v>
      </c>
      <c r="G8" s="186"/>
      <c r="H8" s="218"/>
    </row>
    <row r="9" spans="1:8" ht="15">
      <c r="A9" s="215" t="s">
        <v>235</v>
      </c>
      <c r="B9" s="181"/>
      <c r="C9" s="201"/>
      <c r="D9" s="182">
        <v>1</v>
      </c>
      <c r="E9" s="182">
        <v>1</v>
      </c>
      <c r="F9" s="182">
        <v>1</v>
      </c>
      <c r="G9" s="175"/>
      <c r="H9" s="222"/>
    </row>
    <row r="10" spans="1:8" ht="15">
      <c r="A10" s="215" t="s">
        <v>232</v>
      </c>
      <c r="B10" s="181"/>
      <c r="C10" s="201"/>
      <c r="D10" s="182">
        <v>2</v>
      </c>
      <c r="E10" s="182">
        <v>2</v>
      </c>
      <c r="F10" s="182">
        <v>2</v>
      </c>
      <c r="G10" s="175"/>
      <c r="H10" s="222"/>
    </row>
    <row r="11" spans="1:8" ht="15">
      <c r="A11" s="215" t="s">
        <v>247</v>
      </c>
      <c r="B11" s="181"/>
      <c r="C11" s="201"/>
      <c r="D11" s="182">
        <v>3</v>
      </c>
      <c r="E11" s="182">
        <v>3</v>
      </c>
      <c r="F11" s="182">
        <v>3</v>
      </c>
      <c r="G11" s="175"/>
      <c r="H11" s="222"/>
    </row>
    <row r="12" spans="1:8" ht="15">
      <c r="A12" s="219" t="s">
        <v>233</v>
      </c>
      <c r="B12" s="174"/>
      <c r="C12" s="202"/>
      <c r="D12" s="175">
        <v>8</v>
      </c>
      <c r="E12" s="175">
        <v>8</v>
      </c>
      <c r="F12" s="175">
        <v>8</v>
      </c>
      <c r="G12" s="175"/>
      <c r="H12" s="222"/>
    </row>
    <row r="13" spans="1:8" ht="15">
      <c r="A13" s="211" t="s">
        <v>234</v>
      </c>
      <c r="B13" s="176"/>
      <c r="C13" s="199"/>
      <c r="D13" s="177"/>
      <c r="E13" s="177"/>
      <c r="F13" s="178"/>
      <c r="G13" s="178"/>
      <c r="H13" s="212"/>
    </row>
    <row r="14" spans="1:8" ht="15">
      <c r="A14" s="213" t="s">
        <v>231</v>
      </c>
      <c r="B14" s="179"/>
      <c r="C14" s="200"/>
      <c r="D14" s="180"/>
      <c r="E14" s="180">
        <v>0</v>
      </c>
      <c r="F14" s="180">
        <v>0</v>
      </c>
      <c r="G14" s="180"/>
      <c r="H14" s="214"/>
    </row>
    <row r="15" spans="1:8" ht="15">
      <c r="A15" s="215" t="s">
        <v>235</v>
      </c>
      <c r="B15" s="181"/>
      <c r="C15" s="201"/>
      <c r="D15" s="182"/>
      <c r="E15" s="182">
        <v>1</v>
      </c>
      <c r="F15" s="182">
        <v>1</v>
      </c>
      <c r="G15" s="182"/>
      <c r="H15" s="216"/>
    </row>
    <row r="16" spans="1:8" ht="15">
      <c r="A16" s="215" t="s">
        <v>232</v>
      </c>
      <c r="B16" s="181"/>
      <c r="C16" s="201"/>
      <c r="D16" s="182"/>
      <c r="E16" s="182">
        <v>2</v>
      </c>
      <c r="F16" s="182">
        <v>2</v>
      </c>
      <c r="G16" s="182"/>
      <c r="H16" s="216"/>
    </row>
    <row r="17" spans="1:8" ht="15">
      <c r="A17" s="215" t="s">
        <v>247</v>
      </c>
      <c r="B17" s="181"/>
      <c r="C17" s="201"/>
      <c r="D17" s="182"/>
      <c r="E17" s="182">
        <v>3</v>
      </c>
      <c r="F17" s="182">
        <v>3</v>
      </c>
      <c r="G17" s="182"/>
      <c r="H17" s="216"/>
    </row>
    <row r="18" spans="1:8" ht="15">
      <c r="A18" s="219" t="s">
        <v>233</v>
      </c>
      <c r="B18" s="174"/>
      <c r="C18" s="202"/>
      <c r="D18" s="175"/>
      <c r="E18" s="175">
        <v>8</v>
      </c>
      <c r="F18" s="175">
        <v>8</v>
      </c>
      <c r="G18" s="183"/>
      <c r="H18" s="220"/>
    </row>
    <row r="19" spans="1:8" ht="15">
      <c r="A19" s="211" t="s">
        <v>236</v>
      </c>
      <c r="B19" s="176"/>
      <c r="C19" s="199"/>
      <c r="D19" s="177"/>
      <c r="E19" s="177"/>
      <c r="F19" s="178"/>
      <c r="G19" s="178"/>
      <c r="H19" s="212"/>
    </row>
    <row r="20" spans="1:8" ht="15">
      <c r="A20" s="213" t="s">
        <v>231</v>
      </c>
      <c r="B20" s="179"/>
      <c r="C20" s="200"/>
      <c r="D20" s="180"/>
      <c r="E20" s="180"/>
      <c r="F20" s="180">
        <v>0</v>
      </c>
      <c r="G20" s="180"/>
      <c r="H20" s="214"/>
    </row>
    <row r="21" spans="1:8" ht="15">
      <c r="A21" s="215" t="s">
        <v>235</v>
      </c>
      <c r="B21" s="181"/>
      <c r="C21" s="201"/>
      <c r="D21" s="182"/>
      <c r="E21" s="182"/>
      <c r="F21" s="182">
        <v>1</v>
      </c>
      <c r="G21" s="182"/>
      <c r="H21" s="216"/>
    </row>
    <row r="22" spans="1:8" ht="15">
      <c r="A22" s="215" t="s">
        <v>237</v>
      </c>
      <c r="B22" s="181"/>
      <c r="C22" s="201"/>
      <c r="D22" s="182"/>
      <c r="E22" s="182"/>
      <c r="F22" s="182">
        <v>2</v>
      </c>
      <c r="G22" s="182"/>
      <c r="H22" s="216"/>
    </row>
    <row r="23" spans="1:8" ht="15">
      <c r="A23" s="215" t="s">
        <v>247</v>
      </c>
      <c r="B23" s="181"/>
      <c r="C23" s="201"/>
      <c r="D23" s="182"/>
      <c r="E23" s="182"/>
      <c r="F23" s="182">
        <v>3</v>
      </c>
      <c r="G23" s="182"/>
      <c r="H23" s="216"/>
    </row>
    <row r="24" spans="1:8" ht="15">
      <c r="A24" s="221" t="s">
        <v>238</v>
      </c>
      <c r="B24" s="174"/>
      <c r="C24" s="202"/>
      <c r="D24" s="175"/>
      <c r="E24" s="175"/>
      <c r="F24" s="175">
        <v>8</v>
      </c>
      <c r="G24" s="175"/>
      <c r="H24" s="222"/>
    </row>
    <row r="25" spans="1:8" ht="15">
      <c r="A25" s="211" t="s">
        <v>248</v>
      </c>
      <c r="B25" s="176"/>
      <c r="C25" s="199"/>
      <c r="D25" s="177"/>
      <c r="E25" s="177"/>
      <c r="F25" s="178"/>
      <c r="G25" s="178"/>
      <c r="H25" s="212"/>
    </row>
    <row r="26" spans="1:8" ht="15">
      <c r="A26" s="213" t="s">
        <v>253</v>
      </c>
      <c r="B26" s="179"/>
      <c r="C26" s="200"/>
      <c r="D26" s="180"/>
      <c r="E26" s="180"/>
      <c r="F26" s="180"/>
      <c r="G26" s="188">
        <v>0</v>
      </c>
      <c r="H26" s="214"/>
    </row>
    <row r="27" spans="1:8" ht="15">
      <c r="A27" s="215" t="s">
        <v>254</v>
      </c>
      <c r="B27" s="181"/>
      <c r="C27" s="201"/>
      <c r="D27" s="182"/>
      <c r="E27" s="182"/>
      <c r="F27" s="182"/>
      <c r="G27" s="189">
        <v>1</v>
      </c>
      <c r="H27" s="216"/>
    </row>
    <row r="28" spans="1:8" ht="15">
      <c r="A28" s="215" t="s">
        <v>255</v>
      </c>
      <c r="B28" s="181"/>
      <c r="C28" s="201"/>
      <c r="D28" s="182"/>
      <c r="E28" s="182"/>
      <c r="F28" s="182"/>
      <c r="G28" s="189">
        <v>2</v>
      </c>
      <c r="H28" s="216"/>
    </row>
    <row r="29" spans="1:8" ht="15">
      <c r="A29" s="215" t="s">
        <v>256</v>
      </c>
      <c r="B29" s="181"/>
      <c r="C29" s="201"/>
      <c r="D29" s="182"/>
      <c r="E29" s="182"/>
      <c r="F29" s="182"/>
      <c r="G29" s="189">
        <v>3</v>
      </c>
      <c r="H29" s="216"/>
    </row>
    <row r="30" spans="1:8" ht="15">
      <c r="A30" s="215" t="s">
        <v>257</v>
      </c>
      <c r="B30" s="181"/>
      <c r="C30" s="201"/>
      <c r="D30" s="182"/>
      <c r="E30" s="182"/>
      <c r="F30" s="182"/>
      <c r="G30" s="189">
        <v>4</v>
      </c>
      <c r="H30" s="216"/>
    </row>
    <row r="31" spans="1:8" ht="15">
      <c r="A31" s="215" t="s">
        <v>258</v>
      </c>
      <c r="B31" s="181"/>
      <c r="C31" s="201"/>
      <c r="D31" s="182"/>
      <c r="E31" s="182"/>
      <c r="F31" s="182"/>
      <c r="G31" s="189">
        <v>5</v>
      </c>
      <c r="H31" s="216"/>
    </row>
    <row r="32" spans="1:8" ht="15">
      <c r="A32" s="215" t="s">
        <v>259</v>
      </c>
      <c r="B32" s="181"/>
      <c r="C32" s="201"/>
      <c r="D32" s="182"/>
      <c r="E32" s="182"/>
      <c r="F32" s="182"/>
      <c r="G32" s="189">
        <v>6</v>
      </c>
      <c r="H32" s="216"/>
    </row>
    <row r="33" spans="1:8" ht="15">
      <c r="A33" s="215" t="s">
        <v>260</v>
      </c>
      <c r="B33" s="181"/>
      <c r="C33" s="201"/>
      <c r="D33" s="182"/>
      <c r="E33" s="182"/>
      <c r="F33" s="182"/>
      <c r="G33" s="189">
        <v>7</v>
      </c>
      <c r="H33" s="216"/>
    </row>
    <row r="34" spans="1:8" ht="15">
      <c r="A34" s="215" t="s">
        <v>261</v>
      </c>
      <c r="B34" s="181"/>
      <c r="C34" s="201"/>
      <c r="D34" s="182"/>
      <c r="E34" s="182"/>
      <c r="F34" s="182"/>
      <c r="G34" s="189">
        <v>8</v>
      </c>
      <c r="H34" s="216"/>
    </row>
    <row r="35" spans="1:8" ht="15">
      <c r="A35" s="215" t="s">
        <v>262</v>
      </c>
      <c r="B35" s="181"/>
      <c r="C35" s="201"/>
      <c r="D35" s="182"/>
      <c r="E35" s="182"/>
      <c r="F35" s="182"/>
      <c r="G35" s="189">
        <v>9</v>
      </c>
      <c r="H35" s="216"/>
    </row>
    <row r="36" spans="1:8" ht="15">
      <c r="A36" s="215" t="s">
        <v>263</v>
      </c>
      <c r="B36" s="181"/>
      <c r="C36" s="201"/>
      <c r="D36" s="182"/>
      <c r="E36" s="182"/>
      <c r="F36" s="182"/>
      <c r="G36" s="189" t="s">
        <v>250</v>
      </c>
      <c r="H36" s="216"/>
    </row>
    <row r="37" spans="1:8" ht="15">
      <c r="A37" s="221" t="s">
        <v>277</v>
      </c>
      <c r="B37" s="174"/>
      <c r="C37" s="202"/>
      <c r="D37" s="175"/>
      <c r="E37" s="175"/>
      <c r="F37" s="175"/>
      <c r="G37" s="190" t="s">
        <v>251</v>
      </c>
      <c r="H37" s="222"/>
    </row>
    <row r="38" spans="1:8" ht="15">
      <c r="A38" s="221" t="s">
        <v>273</v>
      </c>
      <c r="B38" s="174"/>
      <c r="C38" s="202"/>
      <c r="D38" s="175"/>
      <c r="E38" s="175"/>
      <c r="F38" s="175"/>
      <c r="G38" s="190" t="s">
        <v>269</v>
      </c>
      <c r="H38" s="222"/>
    </row>
    <row r="39" spans="1:8" ht="15">
      <c r="A39" s="221" t="s">
        <v>274</v>
      </c>
      <c r="B39" s="174"/>
      <c r="C39" s="202"/>
      <c r="D39" s="175"/>
      <c r="E39" s="175"/>
      <c r="F39" s="175"/>
      <c r="G39" s="190" t="s">
        <v>270</v>
      </c>
      <c r="H39" s="222"/>
    </row>
    <row r="40" spans="1:8" ht="15">
      <c r="A40" s="221" t="s">
        <v>275</v>
      </c>
      <c r="B40" s="174"/>
      <c r="C40" s="202"/>
      <c r="D40" s="175"/>
      <c r="E40" s="175"/>
      <c r="F40" s="175"/>
      <c r="G40" s="190" t="s">
        <v>271</v>
      </c>
      <c r="H40" s="222"/>
    </row>
    <row r="41" spans="1:8" ht="15">
      <c r="A41" s="221" t="s">
        <v>276</v>
      </c>
      <c r="B41" s="174"/>
      <c r="C41" s="202"/>
      <c r="D41" s="175"/>
      <c r="E41" s="175"/>
      <c r="F41" s="175"/>
      <c r="G41" s="190" t="s">
        <v>272</v>
      </c>
      <c r="H41" s="222"/>
    </row>
    <row r="42" spans="1:8" ht="15">
      <c r="A42" s="211" t="s">
        <v>120</v>
      </c>
      <c r="B42" s="176"/>
      <c r="C42" s="199"/>
      <c r="D42" s="177"/>
      <c r="E42" s="177"/>
      <c r="F42" s="178"/>
      <c r="G42" s="178"/>
      <c r="H42" s="212"/>
    </row>
    <row r="43" spans="1:8" ht="15.75" thickBot="1">
      <c r="A43" s="223" t="s">
        <v>239</v>
      </c>
      <c r="B43" s="224"/>
      <c r="C43" s="225"/>
      <c r="D43" s="226"/>
      <c r="E43" s="226"/>
      <c r="F43" s="226"/>
      <c r="G43" s="226"/>
      <c r="H43" s="227" t="s">
        <v>252</v>
      </c>
    </row>
    <row r="44" spans="1:8" ht="15">
      <c r="A44" s="174" t="s">
        <v>240</v>
      </c>
      <c r="B44" s="174"/>
      <c r="C44" s="202"/>
      <c r="D44" s="175"/>
      <c r="E44" s="175"/>
      <c r="F44" s="175"/>
      <c r="G44" s="175"/>
      <c r="H44" s="192"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75"/>
      <c r="H96" s="175"/>
    </row>
    <row r="97" spans="1:8" ht="15">
      <c r="A97" s="2"/>
      <c r="B97" s="2"/>
      <c r="C97" s="2"/>
      <c r="D97" s="2"/>
      <c r="E97" s="2"/>
      <c r="F97"/>
      <c r="G97" s="175"/>
      <c r="H97" s="175"/>
    </row>
    <row r="98" spans="1:8" ht="15">
      <c r="A98" s="2"/>
      <c r="B98" s="2"/>
      <c r="C98" s="2"/>
      <c r="D98" s="2"/>
      <c r="E98" s="2"/>
      <c r="F98"/>
      <c r="G98" s="175"/>
      <c r="H98" s="175"/>
    </row>
    <row r="99" spans="1:8" ht="15">
      <c r="A99" s="2"/>
      <c r="B99" s="2"/>
      <c r="C99" s="2"/>
      <c r="D99" s="2"/>
      <c r="E99" s="2"/>
      <c r="F99"/>
      <c r="G99" s="175"/>
      <c r="H99" s="175"/>
    </row>
    <row r="100" spans="1:8" ht="15">
      <c r="A100" s="2"/>
      <c r="B100" s="2"/>
      <c r="C100" s="2"/>
      <c r="D100" s="2"/>
      <c r="E100" s="2"/>
      <c r="F100"/>
      <c r="G100" s="175"/>
      <c r="H100" s="175"/>
    </row>
    <row r="101" spans="1:8" ht="15">
      <c r="A101" s="2"/>
      <c r="B101" s="2"/>
      <c r="C101" s="2"/>
      <c r="D101" s="2"/>
      <c r="E101" s="2"/>
      <c r="F101"/>
      <c r="G101" s="175"/>
      <c r="H101" s="175"/>
    </row>
    <row r="102" spans="1:8" ht="15">
      <c r="A102" s="2"/>
      <c r="B102" s="2"/>
      <c r="C102" s="2"/>
      <c r="D102" s="2"/>
      <c r="E102" s="2"/>
      <c r="F102"/>
      <c r="G102" s="175"/>
      <c r="H102" s="175"/>
    </row>
    <row r="103" spans="1:8" ht="15">
      <c r="A103" s="2"/>
      <c r="B103" s="2"/>
      <c r="C103" s="2"/>
      <c r="D103" s="2"/>
      <c r="E103" s="2"/>
      <c r="F103"/>
      <c r="G103" s="175"/>
      <c r="H103" s="175"/>
    </row>
    <row r="104" spans="1:8" ht="15">
      <c r="A104" s="2"/>
      <c r="B104" s="2"/>
      <c r="C104" s="2"/>
      <c r="D104" s="2"/>
      <c r="E104" s="2"/>
      <c r="F104"/>
      <c r="G104" s="175"/>
      <c r="H104" s="175"/>
    </row>
    <row r="105" spans="1:8" ht="15">
      <c r="A105" s="2"/>
      <c r="B105" s="2"/>
      <c r="C105" s="2"/>
      <c r="D105" s="2"/>
      <c r="E105" s="2"/>
      <c r="F105"/>
      <c r="G105" s="175"/>
      <c r="H105" s="175"/>
    </row>
    <row r="106" spans="1:8" ht="15">
      <c r="A106" s="2"/>
      <c r="B106" s="2"/>
      <c r="C106" s="2"/>
      <c r="D106" s="2"/>
      <c r="E106" s="2"/>
      <c r="F106"/>
      <c r="G106" s="175"/>
      <c r="H106" s="175"/>
    </row>
    <row r="107" spans="1:8" ht="15">
      <c r="A107" s="2"/>
      <c r="B107" s="2"/>
      <c r="C107" s="2"/>
      <c r="D107" s="2"/>
      <c r="E107" s="2"/>
      <c r="F107"/>
      <c r="G107" s="175"/>
      <c r="H107" s="175"/>
    </row>
    <row r="108" spans="1:8" ht="15">
      <c r="A108" s="2"/>
      <c r="B108" s="2"/>
      <c r="C108" s="2"/>
      <c r="D108" s="2"/>
      <c r="E108" s="2"/>
      <c r="F108"/>
      <c r="G108" s="175"/>
      <c r="H108" s="175"/>
    </row>
    <row r="109" spans="1:8" ht="15">
      <c r="A109" s="2"/>
      <c r="B109" s="2"/>
      <c r="C109" s="2"/>
      <c r="D109" s="2"/>
      <c r="E109" s="2"/>
      <c r="F109"/>
      <c r="G109" s="175"/>
      <c r="H109" s="175"/>
    </row>
    <row r="110" spans="1:8" ht="15">
      <c r="A110" s="2"/>
      <c r="B110" s="2"/>
      <c r="C110" s="2"/>
      <c r="D110" s="2"/>
      <c r="E110" s="2"/>
      <c r="F110"/>
      <c r="G110" s="175"/>
      <c r="H110" s="175"/>
    </row>
    <row r="111" spans="1:8" ht="15">
      <c r="A111" s="2"/>
      <c r="B111" s="2"/>
      <c r="C111" s="2"/>
      <c r="D111" s="2"/>
      <c r="E111" s="2"/>
      <c r="F111"/>
      <c r="G111" s="175"/>
      <c r="H111" s="175"/>
    </row>
    <row r="112" spans="1:8" ht="15">
      <c r="A112" s="2"/>
      <c r="B112" s="2"/>
      <c r="C112" s="2"/>
      <c r="D112" s="2"/>
      <c r="E112" s="2"/>
      <c r="F112"/>
      <c r="G112" s="175"/>
      <c r="H112" s="175"/>
    </row>
    <row r="113" spans="1:8" ht="15">
      <c r="A113" s="2"/>
      <c r="B113" s="2"/>
      <c r="C113" s="2"/>
      <c r="D113" s="2"/>
      <c r="E113" s="2"/>
      <c r="F113"/>
      <c r="G113" s="175"/>
      <c r="H113" s="175"/>
    </row>
    <row r="114" spans="1:8" ht="15">
      <c r="A114" s="2"/>
      <c r="B114" s="2"/>
      <c r="C114" s="2"/>
      <c r="D114" s="2"/>
      <c r="E114" s="2"/>
      <c r="F114"/>
      <c r="G114" s="175"/>
      <c r="H114" s="175"/>
    </row>
    <row r="115" spans="1:8" ht="15">
      <c r="A115" s="2"/>
      <c r="B115" s="2"/>
      <c r="C115" s="2"/>
      <c r="D115" s="2"/>
      <c r="E115" s="2"/>
      <c r="F115"/>
      <c r="G115" s="175"/>
      <c r="H115" s="175"/>
    </row>
    <row r="116" spans="1:8" ht="15">
      <c r="A116" s="2"/>
      <c r="B116" s="2"/>
      <c r="C116" s="2"/>
      <c r="D116" s="2"/>
      <c r="E116" s="2"/>
      <c r="F116"/>
      <c r="G116" s="175"/>
      <c r="H116" s="175"/>
    </row>
    <row r="117" spans="1:8" ht="15">
      <c r="A117" s="2"/>
      <c r="B117" s="2"/>
      <c r="C117" s="2"/>
      <c r="D117" s="2"/>
      <c r="E117" s="2"/>
      <c r="F117"/>
      <c r="G117" s="175"/>
      <c r="H117" s="175"/>
    </row>
    <row r="118" spans="1:8" ht="15">
      <c r="A118" s="2"/>
      <c r="B118" s="2"/>
      <c r="C118" s="2"/>
      <c r="D118" s="2"/>
      <c r="E118" s="2"/>
      <c r="F118"/>
      <c r="G118" s="175"/>
      <c r="H118" s="175"/>
    </row>
    <row r="119" spans="1:8" ht="15">
      <c r="A119" s="2"/>
      <c r="B119" s="2"/>
      <c r="C119" s="2"/>
      <c r="D119" s="2"/>
      <c r="E119" s="2"/>
      <c r="F119"/>
      <c r="G119" s="175"/>
      <c r="H119" s="175"/>
    </row>
    <row r="120" spans="1:8" ht="15">
      <c r="A120" s="2"/>
      <c r="B120" s="2"/>
      <c r="C120" s="2"/>
      <c r="D120" s="2"/>
      <c r="E120" s="2"/>
      <c r="F120"/>
      <c r="G120" s="175"/>
      <c r="H120" s="175"/>
    </row>
    <row r="121" spans="1:8" ht="15">
      <c r="A121" s="2"/>
      <c r="B121" s="2"/>
      <c r="C121" s="2"/>
      <c r="D121" s="2"/>
      <c r="E121" s="2"/>
      <c r="F121"/>
      <c r="G121" s="175"/>
      <c r="H121" s="175"/>
    </row>
    <row r="122" spans="1:8" ht="15">
      <c r="A122" s="2"/>
      <c r="B122" s="2"/>
      <c r="C122" s="2"/>
      <c r="D122" s="2"/>
      <c r="E122" s="2"/>
      <c r="F122"/>
      <c r="G122" s="175"/>
      <c r="H122" s="175"/>
    </row>
    <row r="123" spans="1:8" ht="15">
      <c r="A123" s="2"/>
      <c r="B123" s="2"/>
      <c r="C123" s="2"/>
      <c r="D123" s="2"/>
      <c r="E123" s="2"/>
      <c r="F123"/>
      <c r="G123" s="175"/>
      <c r="H123" s="175"/>
    </row>
    <row r="124" spans="1:8" ht="15">
      <c r="A124" s="2"/>
      <c r="B124" s="2"/>
      <c r="C124" s="2"/>
      <c r="D124" s="2"/>
      <c r="E124" s="2"/>
      <c r="F124"/>
      <c r="G124" s="175"/>
      <c r="H124" s="175"/>
    </row>
    <row r="125" spans="1:8" ht="15">
      <c r="A125" s="2"/>
      <c r="B125" s="2"/>
      <c r="C125" s="2"/>
      <c r="D125" s="2"/>
      <c r="E125" s="2"/>
      <c r="F125"/>
      <c r="G125" s="175"/>
      <c r="H125" s="175"/>
    </row>
    <row r="126" spans="1:8" ht="15">
      <c r="A126" s="2"/>
      <c r="B126" s="2"/>
      <c r="C126" s="2"/>
      <c r="D126" s="2"/>
      <c r="E126" s="2"/>
      <c r="F126"/>
      <c r="G126" s="175"/>
      <c r="H126" s="175"/>
    </row>
    <row r="127" spans="1:8" ht="15">
      <c r="A127" s="2"/>
      <c r="B127" s="2"/>
      <c r="C127" s="2"/>
      <c r="D127" s="2"/>
      <c r="E127" s="2"/>
      <c r="F127"/>
      <c r="G127" s="175"/>
      <c r="H127" s="175"/>
    </row>
    <row r="128" spans="1:8" ht="15">
      <c r="A128" s="2"/>
      <c r="B128" s="2"/>
      <c r="C128" s="2"/>
      <c r="D128" s="2"/>
      <c r="E128" s="2"/>
      <c r="F128"/>
      <c r="G128" s="175"/>
      <c r="H128" s="175"/>
    </row>
    <row r="129" spans="1:8" ht="15">
      <c r="A129" s="2"/>
      <c r="B129" s="2"/>
      <c r="C129" s="2"/>
      <c r="D129" s="2"/>
      <c r="E129" s="2"/>
      <c r="F129"/>
      <c r="G129" s="175"/>
      <c r="H129" s="175"/>
    </row>
    <row r="130" spans="1:8" ht="15">
      <c r="A130" s="2"/>
      <c r="B130" s="2"/>
      <c r="C130" s="2"/>
      <c r="D130" s="2"/>
      <c r="E130" s="2"/>
      <c r="F130"/>
      <c r="G130" s="175"/>
      <c r="H130" s="175"/>
    </row>
    <row r="131" spans="1:8" ht="15">
      <c r="A131" s="2"/>
      <c r="B131" s="2"/>
      <c r="C131" s="2"/>
      <c r="D131" s="2"/>
      <c r="E131" s="2"/>
      <c r="F131"/>
      <c r="G131" s="175"/>
      <c r="H131" s="175"/>
    </row>
    <row r="132" spans="1:8" ht="15">
      <c r="A132" s="2"/>
      <c r="B132" s="2"/>
      <c r="C132" s="2"/>
      <c r="D132" s="2"/>
      <c r="E132" s="2"/>
      <c r="F132"/>
      <c r="G132" s="175"/>
      <c r="H132" s="175"/>
    </row>
    <row r="133" spans="1:8" ht="15">
      <c r="A133" s="2"/>
      <c r="B133" s="2"/>
      <c r="C133" s="2"/>
      <c r="D133" s="2"/>
      <c r="E133" s="2"/>
      <c r="F133"/>
      <c r="G133" s="175"/>
      <c r="H133" s="175"/>
    </row>
    <row r="134" spans="1:8" ht="15">
      <c r="A134" s="2"/>
      <c r="B134" s="2"/>
      <c r="C134" s="2"/>
      <c r="D134" s="2"/>
      <c r="E134" s="2"/>
      <c r="F134"/>
      <c r="G134" s="175"/>
      <c r="H134" s="175"/>
    </row>
    <row r="135" spans="1:8" ht="15">
      <c r="A135" s="2"/>
      <c r="B135" s="2"/>
      <c r="C135" s="2"/>
      <c r="D135" s="2"/>
      <c r="E135" s="2"/>
      <c r="F135"/>
      <c r="G135" s="175"/>
      <c r="H135" s="175"/>
    </row>
    <row r="136" spans="1:8" ht="15">
      <c r="A136" s="2"/>
      <c r="B136" s="2"/>
      <c r="C136" s="2"/>
      <c r="D136" s="2"/>
      <c r="E136" s="2"/>
      <c r="F136"/>
      <c r="G136" s="175"/>
      <c r="H136" s="175"/>
    </row>
    <row r="137" spans="1:8" ht="15">
      <c r="A137" s="2"/>
      <c r="B137" s="2"/>
      <c r="C137" s="2"/>
      <c r="D137" s="2"/>
      <c r="E137" s="2"/>
      <c r="F137"/>
      <c r="G137" s="175"/>
      <c r="H137" s="175"/>
    </row>
    <row r="138" spans="1:8" ht="15">
      <c r="A138" s="2"/>
      <c r="B138" s="2"/>
      <c r="C138" s="2"/>
      <c r="D138" s="2"/>
      <c r="E138" s="2"/>
      <c r="F138"/>
      <c r="G138" s="175"/>
      <c r="H138" s="175"/>
    </row>
    <row r="139" spans="1:8" ht="15">
      <c r="A139" s="2"/>
      <c r="B139" s="2"/>
      <c r="C139" s="2"/>
      <c r="D139" s="2"/>
      <c r="E139" s="2"/>
      <c r="F139"/>
      <c r="G139" s="175"/>
      <c r="H139" s="175"/>
    </row>
    <row r="140" spans="1:8" ht="15">
      <c r="A140" s="2"/>
      <c r="B140" s="2"/>
      <c r="C140" s="2"/>
      <c r="D140" s="2"/>
      <c r="E140" s="2"/>
      <c r="F140"/>
      <c r="G140" s="175"/>
      <c r="H140" s="175"/>
    </row>
    <row r="141" spans="1:8" ht="15">
      <c r="A141" s="2"/>
      <c r="B141" s="2"/>
      <c r="C141" s="2"/>
      <c r="D141" s="2"/>
      <c r="E141" s="2"/>
      <c r="F141"/>
      <c r="G141" s="175"/>
      <c r="H141" s="175"/>
    </row>
    <row r="142" spans="1:8" ht="15">
      <c r="A142" s="2"/>
      <c r="B142" s="2"/>
      <c r="C142" s="2"/>
      <c r="D142" s="2"/>
      <c r="E142" s="2"/>
      <c r="F142"/>
      <c r="G142" s="175"/>
      <c r="H142" s="175"/>
    </row>
    <row r="143" spans="1:8" ht="15">
      <c r="A143" s="2"/>
      <c r="B143" s="2"/>
      <c r="C143" s="2"/>
      <c r="D143" s="2"/>
      <c r="E143" s="2"/>
      <c r="F143"/>
      <c r="G143" s="175"/>
      <c r="H143" s="175"/>
    </row>
    <row r="144" spans="1:8" ht="15">
      <c r="A144" s="2"/>
      <c r="B144" s="2"/>
      <c r="C144" s="2"/>
      <c r="D144" s="2"/>
      <c r="E144" s="2"/>
      <c r="F144"/>
      <c r="G144" s="175"/>
      <c r="H144" s="175"/>
    </row>
    <row r="145" spans="1:8" ht="15">
      <c r="A145" s="2"/>
      <c r="B145" s="2"/>
      <c r="C145" s="2"/>
      <c r="D145" s="2"/>
      <c r="E145" s="2"/>
      <c r="F145"/>
      <c r="G145" s="175"/>
      <c r="H145" s="175"/>
    </row>
    <row r="146" spans="1:8" ht="15">
      <c r="A146" s="2"/>
      <c r="B146" s="2"/>
      <c r="C146" s="2"/>
      <c r="D146" s="2"/>
      <c r="E146" s="2"/>
      <c r="F146"/>
      <c r="G146" s="175"/>
      <c r="H146" s="175"/>
    </row>
    <row r="147" spans="1:8" ht="15">
      <c r="A147" s="2"/>
      <c r="B147" s="2"/>
      <c r="C147" s="2"/>
      <c r="D147" s="2"/>
      <c r="E147" s="2"/>
      <c r="F147"/>
      <c r="G147" s="175"/>
      <c r="H147" s="175"/>
    </row>
    <row r="148" spans="1:8" ht="15">
      <c r="A148" s="2"/>
      <c r="B148" s="2"/>
      <c r="C148" s="2"/>
      <c r="D148" s="2"/>
      <c r="E148" s="2"/>
      <c r="F148"/>
      <c r="G148" s="175"/>
      <c r="H148" s="175"/>
    </row>
    <row r="149" spans="1:8" ht="15">
      <c r="A149" s="2"/>
      <c r="B149" s="2"/>
      <c r="C149" s="2"/>
      <c r="D149" s="2"/>
      <c r="E149" s="2"/>
      <c r="F149"/>
      <c r="G149" s="175"/>
      <c r="H149" s="175"/>
    </row>
    <row r="150" spans="1:8" ht="15">
      <c r="A150" s="2"/>
      <c r="B150" s="2"/>
      <c r="C150" s="2"/>
      <c r="D150" s="2"/>
      <c r="E150" s="2"/>
      <c r="F150"/>
      <c r="G150" s="175"/>
      <c r="H150" s="175"/>
    </row>
    <row r="151" spans="1:8" ht="15">
      <c r="A151" s="2"/>
      <c r="B151" s="2"/>
      <c r="C151" s="2"/>
      <c r="D151" s="2"/>
      <c r="E151" s="2"/>
      <c r="F151"/>
      <c r="G151" s="175"/>
      <c r="H151" s="175"/>
    </row>
    <row r="152" spans="1:8" ht="15">
      <c r="A152" s="2"/>
      <c r="B152" s="2"/>
      <c r="C152" s="2"/>
      <c r="D152" s="2"/>
      <c r="E152" s="2"/>
      <c r="F152"/>
      <c r="G152" s="175"/>
      <c r="H152" s="175"/>
    </row>
    <row r="153" spans="1:8" ht="15">
      <c r="A153" s="2"/>
      <c r="B153" s="2"/>
      <c r="C153" s="2"/>
      <c r="D153" s="2"/>
      <c r="E153" s="2"/>
      <c r="F153"/>
      <c r="G153" s="175"/>
      <c r="H153" s="175"/>
    </row>
    <row r="154" spans="1:8" ht="15">
      <c r="A154" s="2"/>
      <c r="B154" s="2"/>
      <c r="C154" s="2"/>
      <c r="D154" s="2"/>
      <c r="E154" s="2"/>
      <c r="F154"/>
      <c r="G154" s="175"/>
      <c r="H154" s="175"/>
    </row>
    <row r="155" spans="1:8" ht="15">
      <c r="A155" s="2"/>
      <c r="B155" s="2"/>
      <c r="C155" s="2"/>
      <c r="D155" s="2"/>
      <c r="E155" s="2"/>
      <c r="F155"/>
      <c r="G155" s="175"/>
      <c r="H155" s="175"/>
    </row>
    <row r="156" spans="1:8" ht="15">
      <c r="A156" s="2"/>
      <c r="B156" s="2"/>
      <c r="C156" s="2"/>
      <c r="D156" s="2"/>
      <c r="E156" s="2"/>
      <c r="F156"/>
      <c r="G156" s="175"/>
      <c r="H156" s="175"/>
    </row>
    <row r="157" spans="1:8" ht="15">
      <c r="A157" s="2"/>
      <c r="B157" s="2"/>
      <c r="C157" s="2"/>
      <c r="D157" s="2"/>
      <c r="E157" s="2"/>
      <c r="F157"/>
      <c r="G157" s="175"/>
      <c r="H157" s="175"/>
    </row>
    <row r="158" spans="1:8" ht="15">
      <c r="A158" s="2"/>
      <c r="B158" s="2"/>
      <c r="C158" s="2"/>
      <c r="D158" s="2"/>
      <c r="E158" s="2"/>
      <c r="F158"/>
      <c r="G158" s="175"/>
      <c r="H158" s="175"/>
    </row>
    <row r="159" spans="1:8" ht="15">
      <c r="A159" s="2"/>
      <c r="B159" s="2"/>
      <c r="C159" s="2"/>
      <c r="D159" s="2"/>
      <c r="E159" s="2"/>
      <c r="F159"/>
      <c r="G159" s="175"/>
      <c r="H159" s="175"/>
    </row>
    <row r="160" spans="1:8" ht="15">
      <c r="A160" s="2"/>
      <c r="B160" s="2"/>
      <c r="C160" s="2"/>
      <c r="D160" s="2"/>
      <c r="E160" s="2"/>
      <c r="F160"/>
      <c r="G160" s="175"/>
      <c r="H160" s="175"/>
    </row>
    <row r="161" spans="1:8" ht="15">
      <c r="A161" s="2"/>
      <c r="B161" s="2"/>
      <c r="C161" s="2"/>
      <c r="D161" s="2"/>
      <c r="E161" s="2"/>
      <c r="F161"/>
      <c r="G161" s="175"/>
      <c r="H161" s="175"/>
    </row>
    <row r="162" spans="1:8" ht="15">
      <c r="A162" s="2"/>
      <c r="B162" s="2"/>
      <c r="C162" s="2"/>
      <c r="D162" s="2"/>
      <c r="E162" s="2"/>
      <c r="F162"/>
      <c r="G162" s="175"/>
      <c r="H162" s="175"/>
    </row>
    <row r="163" spans="1:8" ht="15">
      <c r="A163" s="2"/>
      <c r="B163" s="2"/>
      <c r="C163" s="2"/>
      <c r="D163" s="2"/>
      <c r="E163" s="2"/>
      <c r="F163"/>
      <c r="G163" s="175"/>
      <c r="H163" s="175"/>
    </row>
    <row r="164" spans="1:8" ht="15">
      <c r="A164" s="2"/>
      <c r="B164" s="2"/>
      <c r="C164" s="2"/>
      <c r="D164" s="2"/>
      <c r="E164" s="2"/>
      <c r="F164"/>
      <c r="G164" s="175"/>
      <c r="H164" s="175"/>
    </row>
    <row r="165" spans="1:8" ht="15">
      <c r="A165" s="2"/>
      <c r="B165" s="2"/>
      <c r="C165" s="2"/>
      <c r="D165" s="2"/>
      <c r="E165" s="2"/>
      <c r="F165"/>
      <c r="G165" s="175"/>
      <c r="H165" s="175"/>
    </row>
    <row r="166" spans="1:8" ht="15">
      <c r="A166" s="2"/>
      <c r="B166" s="2"/>
      <c r="C166" s="2"/>
      <c r="D166" s="2"/>
      <c r="E166" s="2"/>
      <c r="F166"/>
      <c r="G166" s="175"/>
      <c r="H166" s="175"/>
    </row>
    <row r="167" spans="1:8" ht="15">
      <c r="A167" s="2"/>
      <c r="B167" s="2"/>
      <c r="C167" s="2"/>
      <c r="D167" s="2"/>
      <c r="E167" s="2"/>
      <c r="F167"/>
      <c r="G167" s="175"/>
      <c r="H167" s="175"/>
    </row>
    <row r="168" spans="1:8" ht="15">
      <c r="A168" s="2"/>
      <c r="B168" s="2"/>
      <c r="C168" s="2"/>
      <c r="D168" s="2"/>
      <c r="E168" s="2"/>
      <c r="F168"/>
      <c r="G168" s="175"/>
      <c r="H168" s="175"/>
    </row>
    <row r="169" spans="1:8" ht="15">
      <c r="A169" s="2"/>
      <c r="B169" s="2"/>
      <c r="C169" s="2"/>
      <c r="D169" s="2"/>
      <c r="E169" s="2"/>
      <c r="F169"/>
      <c r="G169" s="175"/>
      <c r="H169" s="175"/>
    </row>
    <row r="170" spans="1:8" ht="15">
      <c r="A170" s="2"/>
      <c r="B170" s="2"/>
      <c r="C170" s="2"/>
      <c r="D170" s="2"/>
      <c r="E170" s="2"/>
      <c r="F170"/>
      <c r="G170" s="175"/>
      <c r="H170" s="175"/>
    </row>
    <row r="171" spans="1:8" ht="15">
      <c r="A171" s="2"/>
      <c r="B171" s="2"/>
      <c r="C171" s="2"/>
      <c r="D171" s="2"/>
      <c r="E171" s="2"/>
      <c r="F171"/>
      <c r="G171" s="175"/>
      <c r="H171" s="175"/>
    </row>
    <row r="172" spans="1:8" ht="15">
      <c r="A172" s="2"/>
      <c r="B172" s="2"/>
      <c r="C172" s="2"/>
      <c r="D172" s="2"/>
      <c r="E172" s="2"/>
      <c r="F172"/>
      <c r="G172" s="175"/>
      <c r="H172" s="175"/>
    </row>
    <row r="173" spans="1:8" ht="15">
      <c r="A173" s="2"/>
      <c r="B173" s="2"/>
      <c r="C173" s="2"/>
      <c r="D173" s="2"/>
      <c r="E173" s="2"/>
      <c r="F173"/>
      <c r="G173" s="175"/>
      <c r="H173" s="175"/>
    </row>
    <row r="174" spans="1:8" ht="15">
      <c r="A174" s="2"/>
      <c r="B174" s="2"/>
      <c r="C174" s="2"/>
      <c r="D174" s="2"/>
      <c r="E174" s="2"/>
      <c r="F174"/>
      <c r="G174" s="175"/>
      <c r="H174" s="175"/>
    </row>
    <row r="175" spans="1:8" ht="15">
      <c r="A175" s="2"/>
      <c r="B175" s="2"/>
      <c r="C175" s="2"/>
      <c r="D175" s="2"/>
      <c r="E175" s="2"/>
      <c r="F175"/>
      <c r="G175" s="175"/>
      <c r="H175" s="175"/>
    </row>
    <row r="176" spans="1:8" ht="15">
      <c r="A176" s="2"/>
      <c r="B176" s="2"/>
      <c r="C176" s="2"/>
      <c r="D176" s="2"/>
      <c r="E176" s="2"/>
      <c r="F176"/>
      <c r="G176" s="175"/>
      <c r="H176" s="175"/>
    </row>
    <row r="177" spans="1:8" ht="15">
      <c r="A177" s="2"/>
      <c r="B177" s="2"/>
      <c r="C177" s="2"/>
      <c r="D177" s="2"/>
      <c r="E177" s="2"/>
      <c r="F177"/>
      <c r="G177" s="175"/>
      <c r="H177" s="175"/>
    </row>
    <row r="178" spans="1:8" ht="15">
      <c r="A178" s="2"/>
      <c r="B178" s="2"/>
      <c r="C178" s="2"/>
      <c r="D178" s="2"/>
      <c r="E178" s="2"/>
      <c r="F178"/>
      <c r="G178" s="175"/>
      <c r="H178" s="175"/>
    </row>
    <row r="179" spans="1:8" ht="15">
      <c r="A179" s="2"/>
      <c r="B179" s="2"/>
      <c r="C179" s="2"/>
      <c r="D179" s="2"/>
      <c r="E179" s="2"/>
      <c r="F179"/>
      <c r="G179" s="175"/>
      <c r="H179" s="175"/>
    </row>
    <row r="180" spans="1:8" ht="15">
      <c r="A180" s="2"/>
      <c r="B180" s="2"/>
      <c r="C180" s="2"/>
      <c r="D180" s="2"/>
      <c r="E180" s="2"/>
      <c r="F180"/>
      <c r="G180" s="175"/>
      <c r="H180" s="175"/>
    </row>
    <row r="181" spans="1:8" ht="15">
      <c r="A181" s="2"/>
      <c r="B181" s="2"/>
      <c r="C181" s="2"/>
      <c r="D181" s="2"/>
      <c r="E181" s="2"/>
      <c r="F181"/>
      <c r="G181" s="175"/>
      <c r="H181" s="175"/>
    </row>
    <row r="182" spans="1:8" ht="15">
      <c r="A182" s="2"/>
      <c r="B182" s="2"/>
      <c r="C182" s="2"/>
      <c r="D182" s="2"/>
      <c r="E182" s="2"/>
      <c r="F182"/>
      <c r="G182" s="175"/>
      <c r="H182" s="175"/>
    </row>
    <row r="183" spans="1:8" ht="15">
      <c r="A183" s="2"/>
      <c r="B183" s="2"/>
      <c r="C183" s="2"/>
      <c r="D183" s="2"/>
      <c r="E183" s="2"/>
      <c r="F183"/>
      <c r="G183" s="175"/>
      <c r="H183" s="175"/>
    </row>
    <row r="184" spans="1:8" ht="15">
      <c r="A184" s="2"/>
      <c r="B184" s="2"/>
      <c r="C184" s="2"/>
      <c r="D184" s="2"/>
      <c r="E184" s="2"/>
      <c r="F184"/>
      <c r="G184" s="175"/>
      <c r="H184" s="175"/>
    </row>
    <row r="185" spans="1:8" ht="15">
      <c r="A185" s="2"/>
      <c r="B185" s="2"/>
      <c r="C185" s="2"/>
      <c r="D185" s="2"/>
      <c r="E185" s="2"/>
      <c r="F185"/>
      <c r="G185" s="175"/>
      <c r="H185" s="175"/>
    </row>
    <row r="186" spans="1:8" ht="15">
      <c r="A186" s="2"/>
      <c r="B186" s="2"/>
      <c r="C186" s="2"/>
      <c r="D186" s="2"/>
      <c r="E186" s="2"/>
      <c r="F186"/>
      <c r="G186" s="175"/>
      <c r="H186" s="175"/>
    </row>
    <row r="187" spans="1:8" ht="15">
      <c r="A187" s="2"/>
      <c r="B187" s="2"/>
      <c r="C187" s="2"/>
      <c r="D187" s="2"/>
      <c r="E187" s="2"/>
      <c r="F187"/>
      <c r="G187" s="175"/>
      <c r="H187" s="175"/>
    </row>
    <row r="188" spans="1:8" ht="15">
      <c r="A188" s="2"/>
      <c r="B188" s="2"/>
      <c r="C188" s="2"/>
      <c r="D188" s="2"/>
      <c r="E188" s="2"/>
      <c r="F188"/>
      <c r="G188" s="175"/>
      <c r="H188" s="175"/>
    </row>
    <row r="189" spans="1:8" ht="15">
      <c r="A189" s="2"/>
      <c r="B189" s="2"/>
      <c r="C189" s="2"/>
      <c r="D189" s="2"/>
      <c r="E189" s="2"/>
      <c r="F189"/>
      <c r="G189" s="175"/>
      <c r="H189" s="175"/>
    </row>
    <row r="190" spans="1:8" ht="15">
      <c r="A190" s="2"/>
      <c r="B190" s="2"/>
      <c r="C190" s="2"/>
      <c r="D190" s="2"/>
      <c r="E190" s="2"/>
      <c r="F190"/>
      <c r="G190" s="175"/>
      <c r="H190" s="175"/>
    </row>
    <row r="191" spans="1:8" ht="15">
      <c r="A191" s="2"/>
      <c r="B191" s="2"/>
      <c r="C191" s="2"/>
      <c r="D191" s="2"/>
      <c r="E191" s="2"/>
      <c r="F191"/>
      <c r="G191" s="175"/>
      <c r="H191" s="175"/>
    </row>
    <row r="192" spans="1:8" ht="15">
      <c r="A192" s="2"/>
      <c r="B192" s="2"/>
      <c r="C192" s="2"/>
      <c r="D192" s="2"/>
      <c r="E192" s="2"/>
      <c r="F192"/>
      <c r="G192" s="175"/>
      <c r="H192" s="175"/>
    </row>
    <row r="193" spans="1:8" ht="15">
      <c r="A193" s="2"/>
      <c r="B193" s="2"/>
      <c r="C193" s="2"/>
      <c r="D193" s="2"/>
      <c r="E193" s="2"/>
      <c r="F193"/>
      <c r="G193" s="175"/>
      <c r="H193" s="175"/>
    </row>
    <row r="194" spans="1:8" ht="15">
      <c r="A194" s="2"/>
      <c r="B194" s="2"/>
      <c r="C194" s="2"/>
      <c r="D194" s="2"/>
      <c r="E194" s="2"/>
      <c r="F194"/>
      <c r="G194" s="175"/>
      <c r="H194" s="175"/>
    </row>
    <row r="195" spans="1:8" ht="15">
      <c r="A195" s="2"/>
      <c r="B195" s="2"/>
      <c r="C195" s="2"/>
      <c r="D195" s="2"/>
      <c r="E195" s="2"/>
      <c r="F195"/>
      <c r="G195" s="175"/>
      <c r="H195" s="175"/>
    </row>
    <row r="196" spans="1:8" ht="15">
      <c r="A196" s="2"/>
      <c r="B196" s="2"/>
      <c r="C196" s="2"/>
      <c r="D196" s="2"/>
      <c r="E196" s="2"/>
      <c r="F196"/>
      <c r="G196" s="175"/>
      <c r="H196" s="175"/>
    </row>
    <row r="197" spans="1:8" ht="15">
      <c r="A197" s="2"/>
      <c r="B197" s="2"/>
      <c r="C197" s="2"/>
      <c r="D197" s="2"/>
      <c r="E197" s="2"/>
      <c r="F197"/>
      <c r="G197" s="175"/>
      <c r="H197" s="175"/>
    </row>
    <row r="198" spans="1:8" ht="15">
      <c r="A198" s="2"/>
      <c r="B198" s="2"/>
      <c r="C198" s="2"/>
      <c r="D198" s="2"/>
      <c r="E198" s="2"/>
      <c r="F198"/>
      <c r="G198" s="175"/>
      <c r="H198" s="175"/>
    </row>
    <row r="199" spans="1:8" ht="15">
      <c r="A199" s="2"/>
      <c r="B199" s="2"/>
      <c r="C199" s="2"/>
      <c r="D199" s="2"/>
      <c r="E199" s="2"/>
      <c r="F199"/>
      <c r="G199" s="175"/>
      <c r="H199" s="175"/>
    </row>
    <row r="200" spans="1:8" ht="15">
      <c r="A200" s="2"/>
      <c r="B200" s="2"/>
      <c r="C200" s="2"/>
      <c r="D200" s="2"/>
      <c r="E200" s="2"/>
      <c r="F200"/>
      <c r="G200" s="175"/>
      <c r="H200" s="175"/>
    </row>
    <row r="201" spans="1:8" ht="15">
      <c r="A201" s="2"/>
      <c r="B201" s="2"/>
      <c r="C201" s="2"/>
      <c r="D201" s="2"/>
      <c r="E201" s="2"/>
      <c r="F201"/>
      <c r="G201" s="175"/>
      <c r="H201" s="175"/>
    </row>
    <row r="202" spans="1:8" ht="15">
      <c r="A202" s="2"/>
      <c r="B202" s="2"/>
      <c r="C202" s="2"/>
      <c r="D202" s="2"/>
      <c r="E202" s="2"/>
      <c r="F202"/>
      <c r="G202" s="175"/>
      <c r="H202" s="175"/>
    </row>
    <row r="203" spans="1:8" ht="15">
      <c r="A203" s="2"/>
      <c r="B203" s="2"/>
      <c r="C203" s="2"/>
      <c r="D203" s="2"/>
      <c r="E203" s="2"/>
      <c r="F203"/>
      <c r="G203" s="175"/>
      <c r="H203" s="175"/>
    </row>
    <row r="204" spans="1:8" ht="15">
      <c r="A204" s="2"/>
      <c r="B204" s="2"/>
      <c r="C204" s="2"/>
      <c r="D204" s="2"/>
      <c r="E204" s="2"/>
      <c r="F204"/>
      <c r="G204" s="175"/>
      <c r="H204" s="175"/>
    </row>
    <row r="205" spans="1:8" ht="15">
      <c r="A205" s="2"/>
      <c r="B205" s="2"/>
      <c r="C205" s="2"/>
      <c r="D205" s="2"/>
      <c r="E205" s="2"/>
      <c r="F205"/>
      <c r="G205" s="175"/>
      <c r="H205" s="175"/>
    </row>
    <row r="206" spans="1:8" ht="15">
      <c r="A206" s="2"/>
      <c r="B206" s="2"/>
      <c r="C206" s="2"/>
      <c r="D206" s="2"/>
      <c r="E206" s="2"/>
      <c r="F206"/>
      <c r="G206" s="175"/>
      <c r="H206" s="175"/>
    </row>
    <row r="207" spans="1:8" ht="15">
      <c r="A207" s="2"/>
      <c r="B207" s="2"/>
      <c r="C207" s="2"/>
      <c r="D207" s="2"/>
      <c r="E207" s="2"/>
      <c r="F207"/>
      <c r="G207" s="175"/>
      <c r="H207" s="175"/>
    </row>
    <row r="208" spans="1:8" ht="15">
      <c r="A208" s="2"/>
      <c r="B208" s="2"/>
      <c r="C208" s="2"/>
      <c r="D208" s="2"/>
      <c r="E208" s="2"/>
      <c r="F208"/>
      <c r="G208" s="175"/>
      <c r="H208" s="175"/>
    </row>
    <row r="209" spans="1:8" ht="15">
      <c r="A209" s="2"/>
      <c r="B209" s="2"/>
      <c r="C209" s="2"/>
      <c r="D209" s="2"/>
      <c r="E209" s="2"/>
      <c r="F209"/>
      <c r="G209" s="175"/>
      <c r="H209" s="175"/>
    </row>
    <row r="210" spans="1:8" ht="15">
      <c r="A210" s="2"/>
      <c r="B210" s="2"/>
      <c r="C210" s="2"/>
      <c r="D210" s="2"/>
      <c r="E210" s="2"/>
      <c r="F210"/>
      <c r="G210" s="175"/>
      <c r="H210" s="175"/>
    </row>
    <row r="211" spans="1:8" ht="15">
      <c r="A211" s="2"/>
      <c r="B211" s="2"/>
      <c r="C211" s="2"/>
      <c r="D211" s="2"/>
      <c r="E211" s="2"/>
      <c r="F211"/>
      <c r="G211" s="175"/>
      <c r="H211" s="175"/>
    </row>
    <row r="212" spans="1:8" ht="15">
      <c r="A212" s="2"/>
      <c r="B212" s="2"/>
      <c r="C212" s="2"/>
      <c r="D212" s="2"/>
      <c r="E212" s="2"/>
      <c r="F212"/>
      <c r="G212" s="175"/>
      <c r="H212" s="175"/>
    </row>
    <row r="213" spans="1:8" ht="15">
      <c r="A213" s="2"/>
      <c r="B213" s="2"/>
      <c r="C213" s="2"/>
      <c r="D213" s="2"/>
      <c r="E213" s="2"/>
      <c r="F213"/>
      <c r="G213" s="175"/>
      <c r="H213" s="175"/>
    </row>
    <row r="214" spans="1:8" ht="15">
      <c r="A214" s="2"/>
      <c r="B214" s="2"/>
      <c r="C214" s="2"/>
      <c r="D214" s="2"/>
      <c r="E214" s="2"/>
      <c r="F214"/>
      <c r="G214" s="175"/>
      <c r="H214" s="175"/>
    </row>
    <row r="215" spans="1:8" ht="15">
      <c r="A215" s="2"/>
      <c r="B215" s="2"/>
      <c r="C215" s="2"/>
      <c r="D215" s="2"/>
      <c r="E215" s="2"/>
      <c r="F215"/>
      <c r="G215" s="175"/>
      <c r="H215" s="175"/>
    </row>
    <row r="216" spans="1:8" ht="15">
      <c r="A216" s="2"/>
      <c r="B216" s="2"/>
      <c r="C216" s="2"/>
      <c r="D216" s="2"/>
      <c r="E216" s="2"/>
      <c r="F216"/>
      <c r="G216" s="175"/>
      <c r="H216" s="175"/>
    </row>
    <row r="217" spans="1:8" ht="15">
      <c r="A217" s="2"/>
      <c r="B217" s="2"/>
      <c r="C217" s="2"/>
      <c r="D217" s="2"/>
      <c r="E217" s="2"/>
      <c r="F217"/>
      <c r="G217" s="175"/>
      <c r="H217" s="175"/>
    </row>
    <row r="218" spans="1:8" ht="15">
      <c r="A218" s="2"/>
      <c r="B218" s="2"/>
      <c r="C218" s="2"/>
      <c r="D218" s="2"/>
      <c r="E218" s="2"/>
      <c r="F218"/>
      <c r="G218" s="175"/>
      <c r="H218" s="175"/>
    </row>
    <row r="219" spans="1:8" ht="15">
      <c r="A219" s="2"/>
      <c r="B219" s="2"/>
      <c r="C219" s="2"/>
      <c r="D219" s="2"/>
      <c r="E219" s="2"/>
      <c r="F219"/>
      <c r="G219" s="175"/>
      <c r="H219" s="175"/>
    </row>
    <row r="220" spans="1:8" ht="15">
      <c r="A220" s="2"/>
      <c r="B220" s="2"/>
      <c r="C220" s="2"/>
      <c r="D220" s="2"/>
      <c r="E220" s="2"/>
      <c r="F220"/>
      <c r="G220" s="175"/>
      <c r="H220" s="175"/>
    </row>
    <row r="221" spans="1:8" ht="15">
      <c r="A221" s="2"/>
      <c r="B221" s="2"/>
      <c r="C221" s="2"/>
      <c r="D221" s="2"/>
      <c r="E221" s="2"/>
      <c r="F221"/>
      <c r="G221" s="175"/>
      <c r="H221" s="175"/>
    </row>
    <row r="222" spans="1:8" ht="15">
      <c r="A222" s="2"/>
      <c r="B222" s="2"/>
      <c r="C222" s="2"/>
      <c r="D222" s="2"/>
      <c r="E222" s="2"/>
      <c r="F222"/>
      <c r="G222" s="175"/>
      <c r="H222" s="175"/>
    </row>
    <row r="223" spans="1:8" ht="15">
      <c r="A223" s="2"/>
      <c r="B223" s="2"/>
      <c r="C223" s="2"/>
      <c r="D223" s="2"/>
      <c r="E223" s="2"/>
      <c r="F223"/>
      <c r="G223" s="175"/>
      <c r="H223" s="175"/>
    </row>
    <row r="224" spans="1:8" ht="15">
      <c r="A224" s="2"/>
      <c r="B224" s="2"/>
      <c r="C224" s="2"/>
      <c r="D224" s="2"/>
      <c r="E224" s="2"/>
      <c r="F224"/>
      <c r="G224" s="175"/>
      <c r="H224" s="175"/>
    </row>
    <row r="225" spans="1:8" ht="15">
      <c r="A225" s="2"/>
      <c r="B225" s="2"/>
      <c r="C225" s="2"/>
      <c r="D225" s="2"/>
      <c r="E225" s="2"/>
      <c r="F225"/>
      <c r="G225" s="175"/>
      <c r="H225" s="175"/>
    </row>
    <row r="226" spans="1:8" ht="15">
      <c r="A226" s="2"/>
      <c r="B226" s="2"/>
      <c r="C226" s="2"/>
      <c r="D226" s="2"/>
      <c r="E226" s="2"/>
      <c r="F226"/>
      <c r="G226" s="175"/>
      <c r="H226" s="175"/>
    </row>
    <row r="227" spans="1:8" ht="15">
      <c r="A227" s="2"/>
      <c r="B227" s="2"/>
      <c r="C227" s="2"/>
      <c r="D227" s="2"/>
      <c r="E227" s="2"/>
      <c r="F227"/>
      <c r="G227" s="175"/>
      <c r="H227" s="175"/>
    </row>
    <row r="228" spans="1:8" ht="15">
      <c r="A228" s="2"/>
      <c r="B228" s="2"/>
      <c r="C228" s="2"/>
      <c r="D228" s="2"/>
      <c r="E228" s="2"/>
      <c r="F228"/>
      <c r="G228" s="175"/>
      <c r="H228" s="175"/>
    </row>
    <row r="229" spans="1:8" ht="15">
      <c r="A229" s="2"/>
      <c r="B229" s="2"/>
      <c r="C229" s="2"/>
      <c r="D229" s="2"/>
      <c r="E229" s="2"/>
      <c r="F229"/>
      <c r="G229" s="175"/>
      <c r="H229" s="175"/>
    </row>
    <row r="230" spans="1:8" ht="15">
      <c r="A230" s="2"/>
      <c r="B230" s="2"/>
      <c r="C230" s="2"/>
      <c r="D230" s="2"/>
      <c r="E230" s="2"/>
      <c r="F230"/>
      <c r="G230" s="175"/>
      <c r="H230" s="175"/>
    </row>
    <row r="231" spans="1:8" ht="15">
      <c r="A231" s="2"/>
      <c r="B231" s="2"/>
      <c r="C231" s="2"/>
      <c r="D231" s="2"/>
      <c r="E231" s="2"/>
      <c r="F231"/>
      <c r="G231" s="175"/>
      <c r="H231" s="175"/>
    </row>
    <row r="232" spans="1:8" ht="15">
      <c r="A232" s="2"/>
      <c r="B232" s="2"/>
      <c r="C232" s="2"/>
      <c r="D232" s="2"/>
      <c r="E232" s="2"/>
      <c r="F232"/>
      <c r="G232" s="175"/>
      <c r="H232" s="175"/>
    </row>
    <row r="233" spans="1:8" ht="15">
      <c r="A233" s="2"/>
      <c r="B233" s="2"/>
      <c r="C233" s="2"/>
      <c r="D233" s="2"/>
      <c r="E233" s="2"/>
      <c r="F233"/>
      <c r="G233" s="175"/>
      <c r="H233" s="175"/>
    </row>
    <row r="234" spans="1:8" ht="15">
      <c r="A234" s="2"/>
      <c r="B234" s="2"/>
      <c r="C234" s="2"/>
      <c r="D234" s="2"/>
      <c r="E234" s="2"/>
      <c r="F234"/>
      <c r="G234" s="175"/>
      <c r="H234" s="175"/>
    </row>
    <row r="235" spans="1:8" ht="15">
      <c r="A235" s="2"/>
      <c r="B235" s="2"/>
      <c r="C235" s="2"/>
      <c r="D235" s="2"/>
      <c r="E235" s="2"/>
      <c r="F235"/>
      <c r="G235" s="175"/>
      <c r="H235" s="175"/>
    </row>
    <row r="236" spans="1:8" ht="15">
      <c r="A236" s="2"/>
      <c r="B236" s="2"/>
      <c r="C236" s="2"/>
      <c r="D236" s="2"/>
      <c r="E236" s="2"/>
      <c r="F236"/>
      <c r="G236" s="175"/>
      <c r="H236" s="175"/>
    </row>
    <row r="237" spans="1:8" ht="15">
      <c r="A237" s="2"/>
      <c r="B237" s="2"/>
      <c r="C237" s="2"/>
      <c r="D237" s="2"/>
      <c r="E237" s="2"/>
      <c r="F237"/>
      <c r="G237" s="175"/>
      <c r="H237" s="175"/>
    </row>
    <row r="238" spans="1:8" ht="15">
      <c r="A238" s="2"/>
      <c r="B238" s="2"/>
      <c r="C238" s="2"/>
      <c r="D238" s="2"/>
      <c r="E238" s="2"/>
      <c r="F238"/>
      <c r="G238" s="175"/>
      <c r="H238" s="175"/>
    </row>
    <row r="239" spans="1:8" ht="15">
      <c r="A239" s="2"/>
      <c r="B239" s="2"/>
      <c r="C239" s="2"/>
      <c r="D239" s="2"/>
      <c r="E239" s="2"/>
      <c r="F239"/>
      <c r="G239" s="175"/>
      <c r="H239" s="175"/>
    </row>
    <row r="240" spans="1:8" ht="15">
      <c r="A240" s="2"/>
      <c r="B240" s="2"/>
      <c r="C240" s="2"/>
      <c r="D240" s="2"/>
      <c r="E240" s="2"/>
      <c r="F240"/>
      <c r="G240" s="175"/>
      <c r="H240" s="175"/>
    </row>
    <row r="241" spans="1:8" ht="15">
      <c r="A241" s="2"/>
      <c r="B241" s="2"/>
      <c r="C241" s="2"/>
      <c r="D241" s="2"/>
      <c r="E241" s="2"/>
      <c r="F241"/>
      <c r="G241" s="175"/>
      <c r="H241" s="175"/>
    </row>
    <row r="242" spans="1:8" ht="15">
      <c r="A242" s="2"/>
      <c r="B242" s="2"/>
      <c r="C242" s="2"/>
      <c r="D242" s="2"/>
      <c r="E242" s="2"/>
      <c r="F242"/>
      <c r="G242" s="175"/>
      <c r="H242" s="175"/>
    </row>
    <row r="243" spans="1:8" ht="15">
      <c r="A243" s="2"/>
      <c r="B243" s="2"/>
      <c r="C243" s="2"/>
      <c r="D243" s="2"/>
      <c r="E243" s="2"/>
      <c r="F243"/>
      <c r="G243" s="175"/>
      <c r="H243" s="175"/>
    </row>
    <row r="244" spans="1:8" ht="15">
      <c r="A244" s="2"/>
      <c r="B244" s="2"/>
      <c r="C244" s="2"/>
      <c r="D244" s="2"/>
      <c r="E244" s="2"/>
      <c r="F244"/>
      <c r="G244" s="175"/>
      <c r="H244" s="175"/>
    </row>
    <row r="245" spans="1:8" ht="15">
      <c r="A245" s="2"/>
      <c r="B245" s="2"/>
      <c r="C245" s="2"/>
      <c r="D245" s="2"/>
      <c r="E245" s="2"/>
      <c r="F245"/>
      <c r="G245" s="175"/>
      <c r="H245" s="175"/>
    </row>
    <row r="246" spans="1:8" ht="15">
      <c r="A246" s="2"/>
      <c r="B246" s="2"/>
      <c r="C246" s="2"/>
      <c r="D246" s="2"/>
      <c r="E246" s="2"/>
      <c r="F246"/>
      <c r="G246" s="175"/>
      <c r="H246" s="175"/>
    </row>
    <row r="247" spans="1:8" ht="15">
      <c r="A247" s="2"/>
      <c r="B247" s="2"/>
      <c r="C247" s="2"/>
      <c r="D247" s="2"/>
      <c r="E247" s="2"/>
      <c r="F247"/>
      <c r="G247" s="175"/>
      <c r="H247" s="175"/>
    </row>
    <row r="248" spans="1:8" ht="15">
      <c r="A248" s="2"/>
      <c r="B248" s="2"/>
      <c r="C248" s="2"/>
      <c r="D248" s="2"/>
      <c r="E248" s="2"/>
      <c r="F248"/>
      <c r="G248" s="175"/>
      <c r="H248" s="175"/>
    </row>
    <row r="249" spans="1:8" ht="15">
      <c r="A249" s="2"/>
      <c r="B249" s="2"/>
      <c r="C249" s="2"/>
      <c r="D249" s="2"/>
      <c r="E249" s="2"/>
      <c r="F249"/>
      <c r="G249" s="175"/>
      <c r="H249" s="175"/>
    </row>
    <row r="250" spans="1:8" ht="15">
      <c r="A250" s="2"/>
      <c r="B250" s="2"/>
      <c r="C250" s="2"/>
      <c r="D250" s="2"/>
      <c r="E250" s="2"/>
      <c r="F250"/>
      <c r="G250" s="175"/>
      <c r="H250" s="175"/>
    </row>
    <row r="251" spans="1:8" ht="15">
      <c r="A251" s="2"/>
      <c r="B251" s="2"/>
      <c r="C251" s="2"/>
      <c r="D251" s="2"/>
      <c r="E251" s="2"/>
      <c r="F251"/>
      <c r="G251" s="175"/>
      <c r="H251" s="175"/>
    </row>
    <row r="252" spans="1:8" ht="15">
      <c r="A252" s="2"/>
      <c r="B252" s="2"/>
      <c r="C252" s="2"/>
      <c r="D252" s="2"/>
      <c r="E252" s="2"/>
      <c r="F252"/>
      <c r="G252" s="175"/>
      <c r="H252" s="175"/>
    </row>
    <row r="253" spans="1:8" ht="15">
      <c r="A253" s="2"/>
      <c r="B253" s="2"/>
      <c r="C253" s="2"/>
      <c r="D253" s="2"/>
      <c r="E253" s="2"/>
      <c r="F253"/>
      <c r="G253" s="175"/>
      <c r="H253" s="175"/>
    </row>
    <row r="254" spans="1:8" ht="15">
      <c r="A254" s="2"/>
      <c r="B254" s="2"/>
      <c r="C254" s="2"/>
      <c r="D254" s="2"/>
      <c r="E254" s="2"/>
      <c r="F254"/>
      <c r="G254" s="175"/>
      <c r="H254" s="175"/>
    </row>
    <row r="255" spans="1:8" ht="15">
      <c r="A255" s="2"/>
      <c r="B255" s="2"/>
      <c r="C255" s="2"/>
      <c r="D255" s="2"/>
      <c r="E255" s="2"/>
      <c r="F255"/>
      <c r="G255" s="175"/>
      <c r="H255" s="175"/>
    </row>
    <row r="256" spans="1:8" ht="15">
      <c r="A256" s="2"/>
      <c r="B256" s="2"/>
      <c r="C256" s="2"/>
      <c r="D256" s="2"/>
      <c r="E256" s="2"/>
      <c r="F256"/>
      <c r="G256" s="175"/>
      <c r="H256" s="175"/>
    </row>
    <row r="257" spans="1:8" ht="15">
      <c r="A257" s="2"/>
      <c r="B257" s="2"/>
      <c r="C257" s="2"/>
      <c r="D257" s="2"/>
      <c r="E257" s="2"/>
      <c r="F257"/>
      <c r="G257" s="175"/>
      <c r="H257" s="175"/>
    </row>
    <row r="258" spans="1:8" ht="15">
      <c r="A258" s="2"/>
      <c r="B258" s="2"/>
      <c r="C258" s="2"/>
      <c r="D258" s="2"/>
      <c r="E258" s="2"/>
      <c r="F258"/>
      <c r="G258" s="175"/>
      <c r="H258" s="175"/>
    </row>
    <row r="259" spans="1:8" ht="15">
      <c r="A259" s="2"/>
      <c r="B259" s="2"/>
      <c r="C259" s="2"/>
      <c r="D259" s="2"/>
      <c r="E259" s="2"/>
      <c r="F259"/>
      <c r="G259" s="175"/>
      <c r="H259" s="175"/>
    </row>
    <row r="260" spans="1:8" ht="15">
      <c r="A260" s="2"/>
      <c r="B260" s="2"/>
      <c r="C260" s="2"/>
      <c r="D260" s="2"/>
      <c r="E260" s="2"/>
      <c r="F260"/>
      <c r="G260" s="175"/>
      <c r="H260" s="175"/>
    </row>
    <row r="261" spans="1:8" ht="15">
      <c r="A261" s="2"/>
      <c r="B261" s="2"/>
      <c r="C261" s="2"/>
      <c r="D261" s="2"/>
      <c r="E261" s="2"/>
      <c r="F261"/>
      <c r="G261" s="175"/>
      <c r="H261" s="175"/>
    </row>
    <row r="262" spans="1:8" ht="15">
      <c r="A262" s="2"/>
      <c r="B262" s="2"/>
      <c r="C262" s="2"/>
      <c r="D262" s="2"/>
      <c r="E262" s="2"/>
      <c r="F262"/>
      <c r="G262" s="175"/>
      <c r="H262" s="175"/>
    </row>
    <row r="263" spans="1:8" ht="15">
      <c r="A263" s="2"/>
      <c r="B263" s="2"/>
      <c r="C263" s="2"/>
      <c r="D263" s="2"/>
      <c r="E263" s="2"/>
      <c r="F263"/>
      <c r="G263" s="175"/>
      <c r="H263" s="175"/>
    </row>
    <row r="264" spans="1:8" ht="15">
      <c r="A264" s="2"/>
      <c r="B264" s="2"/>
      <c r="C264" s="2"/>
      <c r="D264" s="2"/>
      <c r="E264" s="2"/>
      <c r="F264"/>
      <c r="G264" s="175"/>
      <c r="H264" s="175"/>
    </row>
    <row r="265" spans="1:8" ht="15">
      <c r="A265" s="2"/>
      <c r="B265" s="2"/>
      <c r="C265" s="2"/>
      <c r="D265" s="2"/>
      <c r="E265" s="2"/>
      <c r="F265"/>
      <c r="G265" s="175"/>
      <c r="H265" s="175"/>
    </row>
    <row r="266" spans="1:8" ht="15">
      <c r="A266" s="2"/>
      <c r="B266" s="2"/>
      <c r="C266" s="2"/>
      <c r="D266" s="2"/>
      <c r="E266" s="2"/>
      <c r="F266"/>
      <c r="G266" s="175"/>
      <c r="H266" s="175"/>
    </row>
    <row r="267" spans="1:8" ht="15">
      <c r="A267" s="2"/>
      <c r="B267" s="2"/>
      <c r="C267" s="2"/>
      <c r="D267" s="2"/>
      <c r="E267" s="2"/>
      <c r="F267"/>
      <c r="G267" s="175"/>
      <c r="H267" s="175"/>
    </row>
    <row r="268" spans="1:8" ht="15">
      <c r="A268" s="2"/>
      <c r="B268" s="2"/>
      <c r="C268" s="2"/>
      <c r="D268" s="2"/>
      <c r="E268" s="2"/>
      <c r="F268"/>
      <c r="G268" s="175"/>
      <c r="H268" s="175"/>
    </row>
    <row r="269" spans="1:8" ht="15">
      <c r="A269" s="2"/>
      <c r="B269" s="2"/>
      <c r="C269" s="2"/>
      <c r="D269" s="2"/>
      <c r="E269" s="2"/>
      <c r="F269"/>
      <c r="G269" s="175"/>
      <c r="H269" s="175"/>
    </row>
    <row r="270" spans="1:8" ht="15">
      <c r="A270" s="2"/>
      <c r="B270" s="2"/>
      <c r="C270" s="2"/>
      <c r="D270" s="2"/>
      <c r="E270" s="2"/>
      <c r="F270"/>
      <c r="G270" s="175"/>
      <c r="H270" s="175"/>
    </row>
    <row r="271" spans="1:8" ht="15">
      <c r="A271" s="2"/>
      <c r="B271" s="2"/>
      <c r="C271" s="2"/>
      <c r="D271" s="2"/>
      <c r="E271" s="2"/>
      <c r="F271"/>
      <c r="G271" s="175"/>
      <c r="H271" s="175"/>
    </row>
    <row r="272" spans="1:8" ht="15">
      <c r="A272" s="2"/>
      <c r="B272" s="2"/>
      <c r="C272" s="2"/>
      <c r="D272" s="2"/>
      <c r="E272" s="2"/>
      <c r="F272"/>
      <c r="G272" s="175"/>
      <c r="H272" s="175"/>
    </row>
    <row r="273" spans="1:8" ht="15">
      <c r="A273" s="2"/>
      <c r="B273" s="2"/>
      <c r="C273" s="2"/>
      <c r="D273" s="2"/>
      <c r="E273" s="2"/>
      <c r="F273"/>
      <c r="G273" s="175"/>
      <c r="H273" s="175"/>
    </row>
    <row r="274" spans="1:8" ht="15">
      <c r="A274" s="2"/>
      <c r="B274" s="2"/>
      <c r="C274" s="2"/>
      <c r="D274" s="2"/>
      <c r="E274" s="2"/>
      <c r="F274"/>
      <c r="G274" s="175"/>
      <c r="H274" s="175"/>
    </row>
    <row r="275" spans="1:8" ht="15">
      <c r="A275" s="2"/>
      <c r="B275" s="2"/>
      <c r="C275" s="2"/>
      <c r="D275" s="2"/>
      <c r="E275" s="2"/>
      <c r="F275"/>
      <c r="G275" s="175"/>
      <c r="H275" s="175"/>
    </row>
    <row r="276" spans="1:8" ht="15">
      <c r="A276" s="2"/>
      <c r="B276" s="2"/>
      <c r="C276" s="2"/>
      <c r="D276" s="2"/>
      <c r="E276" s="2"/>
      <c r="F276"/>
      <c r="G276" s="175"/>
      <c r="H276" s="175"/>
    </row>
    <row r="277" spans="1:8" ht="15">
      <c r="A277" s="2"/>
      <c r="B277" s="2"/>
      <c r="C277" s="2"/>
      <c r="D277" s="2"/>
      <c r="E277" s="2"/>
      <c r="F277"/>
      <c r="G277" s="175"/>
      <c r="H277" s="175"/>
    </row>
    <row r="278" spans="1:8" ht="15">
      <c r="A278" s="2"/>
      <c r="B278" s="2"/>
      <c r="C278" s="2"/>
      <c r="D278" s="2"/>
      <c r="E278" s="2"/>
      <c r="F278"/>
      <c r="G278" s="175"/>
      <c r="H278" s="175"/>
    </row>
    <row r="279" spans="1:8" ht="15">
      <c r="A279" s="2"/>
      <c r="B279" s="2"/>
      <c r="C279" s="2"/>
      <c r="D279" s="2"/>
      <c r="E279" s="2"/>
      <c r="F279"/>
      <c r="G279" s="175"/>
      <c r="H279" s="175"/>
    </row>
    <row r="280" spans="1:8" ht="15">
      <c r="A280" s="2"/>
      <c r="B280" s="2"/>
      <c r="C280" s="2"/>
      <c r="D280" s="2"/>
      <c r="E280" s="2"/>
      <c r="F280"/>
      <c r="G280" s="175"/>
      <c r="H280" s="175"/>
    </row>
    <row r="281" spans="1:8" ht="15">
      <c r="A281" s="2"/>
      <c r="B281" s="2"/>
      <c r="C281" s="2"/>
      <c r="D281" s="2"/>
      <c r="E281" s="2"/>
      <c r="F281"/>
      <c r="G281" s="175"/>
      <c r="H281" s="175"/>
    </row>
    <row r="282" spans="1:8" ht="15">
      <c r="A282" s="2"/>
      <c r="B282" s="2"/>
      <c r="C282" s="2"/>
      <c r="D282" s="2"/>
      <c r="E282" s="2"/>
      <c r="F282"/>
      <c r="G282" s="175"/>
      <c r="H282" s="175"/>
    </row>
    <row r="283" spans="1:8" ht="15">
      <c r="A283" s="2"/>
      <c r="B283" s="2"/>
      <c r="C283" s="2"/>
      <c r="D283" s="2"/>
      <c r="E283" s="2"/>
      <c r="F283"/>
      <c r="G283" s="175"/>
      <c r="H283" s="175"/>
    </row>
    <row r="284" spans="1:8" ht="15">
      <c r="A284" s="2"/>
      <c r="B284" s="2"/>
      <c r="C284" s="2"/>
      <c r="D284" s="2"/>
      <c r="E284" s="2"/>
      <c r="F284"/>
      <c r="G284" s="175"/>
      <c r="H284" s="175"/>
    </row>
    <row r="285" spans="1:8" ht="15">
      <c r="A285" s="2"/>
      <c r="B285" s="2"/>
      <c r="C285" s="2"/>
      <c r="D285" s="2"/>
      <c r="E285" s="2"/>
      <c r="F285"/>
      <c r="G285" s="175"/>
      <c r="H285" s="175"/>
    </row>
    <row r="286" spans="1:8" ht="15">
      <c r="A286" s="2"/>
      <c r="B286" s="2"/>
      <c r="C286" s="2"/>
      <c r="D286" s="2"/>
      <c r="E286" s="2"/>
      <c r="F286"/>
      <c r="G286" s="175"/>
      <c r="H286" s="175"/>
    </row>
    <row r="287" spans="1:8" ht="15">
      <c r="A287" s="2"/>
      <c r="B287" s="2"/>
      <c r="C287" s="2"/>
      <c r="D287" s="2"/>
      <c r="E287" s="2"/>
      <c r="F287"/>
      <c r="G287" s="175"/>
      <c r="H287" s="175"/>
    </row>
    <row r="288" spans="1:8" ht="15">
      <c r="A288" s="2"/>
      <c r="B288" s="2"/>
      <c r="C288" s="2"/>
      <c r="D288" s="2"/>
      <c r="E288" s="2"/>
      <c r="F288"/>
      <c r="G288" s="175"/>
      <c r="H288" s="175"/>
    </row>
    <row r="289" spans="1:8" ht="15">
      <c r="A289" s="2"/>
      <c r="B289" s="2"/>
      <c r="C289" s="2"/>
      <c r="D289" s="2"/>
      <c r="E289" s="2"/>
      <c r="F289"/>
      <c r="G289" s="175"/>
      <c r="H289" s="175"/>
    </row>
    <row r="290" spans="1:8" ht="15">
      <c r="A290" s="2"/>
      <c r="B290" s="2"/>
      <c r="C290" s="2"/>
      <c r="D290" s="2"/>
      <c r="E290" s="2"/>
      <c r="F290"/>
      <c r="G290" s="175"/>
      <c r="H290" s="175"/>
    </row>
    <row r="291" spans="1:8" ht="15">
      <c r="A291" s="2"/>
      <c r="B291" s="2"/>
      <c r="C291" s="2"/>
      <c r="D291" s="2"/>
      <c r="E291" s="2"/>
      <c r="F291"/>
      <c r="G291" s="175"/>
      <c r="H291" s="175"/>
    </row>
    <row r="292" spans="1:8" ht="15">
      <c r="A292" s="2"/>
      <c r="B292" s="2"/>
      <c r="C292" s="2"/>
      <c r="D292" s="2"/>
      <c r="E292" s="2"/>
      <c r="F292"/>
      <c r="G292" s="175"/>
      <c r="H292" s="175"/>
    </row>
    <row r="293" spans="1:8" ht="15">
      <c r="A293" s="2"/>
      <c r="B293" s="2"/>
      <c r="C293" s="2"/>
      <c r="D293" s="2"/>
      <c r="E293" s="2"/>
      <c r="F293"/>
      <c r="G293" s="175"/>
      <c r="H293" s="175"/>
    </row>
    <row r="294" spans="1:8" ht="15">
      <c r="A294" s="2"/>
      <c r="B294" s="2"/>
      <c r="C294" s="2"/>
      <c r="D294" s="2"/>
      <c r="E294" s="2"/>
      <c r="F294"/>
      <c r="G294" s="175"/>
      <c r="H294" s="175"/>
    </row>
    <row r="295" spans="1:8" ht="15">
      <c r="A295" s="2"/>
      <c r="B295" s="2"/>
      <c r="C295" s="2"/>
      <c r="D295" s="2"/>
      <c r="E295" s="2"/>
      <c r="F295"/>
      <c r="G295" s="175"/>
      <c r="H295" s="175"/>
    </row>
    <row r="296" spans="1:8" ht="15">
      <c r="A296" s="2"/>
      <c r="B296" s="2"/>
      <c r="C296" s="2"/>
      <c r="D296" s="2"/>
      <c r="E296" s="2"/>
      <c r="F296"/>
      <c r="G296" s="175"/>
      <c r="H296" s="175"/>
    </row>
    <row r="297" spans="1:8" ht="15">
      <c r="A297" s="2"/>
      <c r="B297" s="2"/>
      <c r="C297" s="2"/>
      <c r="D297" s="2"/>
      <c r="E297" s="2"/>
      <c r="F297"/>
      <c r="G297" s="175"/>
      <c r="H297" s="175"/>
    </row>
    <row r="298" spans="1:8" ht="15">
      <c r="A298" s="2"/>
      <c r="B298" s="2"/>
      <c r="C298" s="2"/>
      <c r="D298" s="2"/>
      <c r="E298" s="2"/>
      <c r="F298"/>
      <c r="G298" s="175"/>
      <c r="H298" s="175"/>
    </row>
    <row r="299" spans="1:8" ht="15">
      <c r="A299" s="2"/>
      <c r="B299" s="2"/>
      <c r="C299" s="2"/>
      <c r="D299" s="2"/>
      <c r="E299" s="2"/>
      <c r="F299"/>
      <c r="G299" s="175"/>
      <c r="H299" s="175"/>
    </row>
    <row r="300" spans="1:8" ht="15">
      <c r="A300" s="2"/>
      <c r="B300" s="2"/>
      <c r="C300" s="2"/>
      <c r="D300" s="2"/>
      <c r="E300" s="2"/>
      <c r="F300"/>
      <c r="G300" s="175"/>
      <c r="H300" s="175"/>
    </row>
    <row r="301" spans="1:8" ht="15">
      <c r="A301" s="2"/>
      <c r="B301" s="2"/>
      <c r="C301" s="2"/>
      <c r="D301" s="2"/>
      <c r="E301" s="2"/>
      <c r="F301"/>
      <c r="G301" s="175"/>
      <c r="H301" s="175"/>
    </row>
    <row r="302" spans="1:8" ht="15">
      <c r="A302" s="2"/>
      <c r="B302" s="2"/>
      <c r="C302" s="2"/>
      <c r="D302" s="2"/>
      <c r="E302" s="2"/>
      <c r="F302"/>
      <c r="G302" s="175"/>
      <c r="H302" s="175"/>
    </row>
    <row r="303" spans="1:8" ht="15">
      <c r="A303" s="2"/>
      <c r="B303" s="2"/>
      <c r="C303" s="2"/>
      <c r="D303" s="2"/>
      <c r="E303" s="2"/>
      <c r="F303"/>
      <c r="G303" s="175"/>
      <c r="H303" s="175"/>
    </row>
    <row r="304" spans="1:8" ht="15">
      <c r="A304" s="2"/>
      <c r="B304" s="2"/>
      <c r="C304" s="2"/>
      <c r="D304" s="2"/>
      <c r="E304" s="2"/>
      <c r="F304"/>
      <c r="G304" s="175"/>
      <c r="H304" s="175"/>
    </row>
    <row r="305" spans="1:8" ht="15">
      <c r="A305" s="2"/>
      <c r="B305" s="2"/>
      <c r="C305" s="2"/>
      <c r="D305" s="2"/>
      <c r="E305" s="2"/>
      <c r="F305"/>
      <c r="G305" s="175"/>
      <c r="H305" s="175"/>
    </row>
    <row r="306" spans="1:8" ht="15">
      <c r="A306" s="2"/>
      <c r="B306" s="2"/>
      <c r="C306" s="2"/>
      <c r="D306" s="2"/>
      <c r="E306" s="2"/>
      <c r="F306"/>
      <c r="G306" s="175"/>
      <c r="H306" s="175"/>
    </row>
    <row r="307" spans="1:8" ht="15">
      <c r="A307" s="2"/>
      <c r="B307" s="2"/>
      <c r="C307" s="2"/>
      <c r="D307" s="2"/>
      <c r="E307" s="2"/>
      <c r="F307"/>
      <c r="G307" s="175"/>
      <c r="H307" s="175"/>
    </row>
    <row r="308" spans="1:8" ht="15">
      <c r="A308" s="2"/>
      <c r="B308" s="2"/>
      <c r="C308" s="2"/>
      <c r="D308" s="2"/>
      <c r="E308" s="2"/>
      <c r="F308"/>
      <c r="G308" s="175"/>
      <c r="H308" s="175"/>
    </row>
    <row r="309" spans="1:8" ht="15">
      <c r="A309" s="2"/>
      <c r="B309" s="2"/>
      <c r="C309" s="2"/>
      <c r="D309" s="2"/>
      <c r="E309" s="2"/>
      <c r="F309"/>
      <c r="G309" s="175"/>
      <c r="H309" s="175"/>
    </row>
    <row r="310" spans="1:8" ht="15">
      <c r="A310" s="2"/>
      <c r="B310" s="2"/>
      <c r="C310" s="2"/>
      <c r="D310" s="2"/>
      <c r="E310" s="2"/>
      <c r="F310"/>
      <c r="G310" s="175"/>
      <c r="H310" s="175"/>
    </row>
    <row r="311" spans="1:8" ht="15">
      <c r="A311" s="2"/>
      <c r="B311" s="2"/>
      <c r="C311" s="2"/>
      <c r="D311" s="2"/>
      <c r="E311" s="2"/>
      <c r="F311"/>
      <c r="G311" s="175"/>
      <c r="H311" s="175"/>
    </row>
    <row r="312" spans="1:8" ht="15">
      <c r="A312" s="2"/>
      <c r="B312" s="2"/>
      <c r="C312" s="2"/>
      <c r="D312" s="2"/>
      <c r="E312" s="2"/>
      <c r="F312"/>
      <c r="G312" s="175"/>
      <c r="H312" s="175"/>
    </row>
    <row r="313" spans="1:8" ht="15">
      <c r="A313" s="2"/>
      <c r="B313" s="2"/>
      <c r="C313" s="2"/>
      <c r="D313" s="2"/>
      <c r="E313" s="2"/>
      <c r="F313"/>
      <c r="G313" s="175"/>
      <c r="H313" s="175"/>
    </row>
    <row r="314" spans="1:8" ht="15">
      <c r="A314" s="2"/>
      <c r="B314" s="2"/>
      <c r="C314" s="2"/>
      <c r="D314" s="2"/>
      <c r="E314" s="2"/>
      <c r="F314"/>
      <c r="G314" s="175"/>
      <c r="H314" s="175"/>
    </row>
    <row r="315" spans="1:8" ht="15">
      <c r="A315" s="2"/>
      <c r="B315" s="2"/>
      <c r="C315" s="2"/>
      <c r="D315" s="2"/>
      <c r="E315" s="2"/>
      <c r="F315"/>
      <c r="G315" s="175"/>
      <c r="H315" s="175"/>
    </row>
    <row r="316" spans="1:8" ht="15">
      <c r="A316" s="2"/>
      <c r="B316" s="2"/>
      <c r="C316" s="2"/>
      <c r="D316" s="2"/>
      <c r="E316" s="2"/>
      <c r="F316"/>
      <c r="G316" s="175"/>
      <c r="H316" s="175"/>
    </row>
    <row r="317" spans="1:8" ht="15">
      <c r="A317" s="2"/>
      <c r="B317" s="2"/>
      <c r="C317" s="2"/>
      <c r="D317" s="2"/>
      <c r="E317" s="2"/>
      <c r="F317"/>
      <c r="G317" s="175"/>
      <c r="H317" s="175"/>
    </row>
    <row r="318" spans="1:8" ht="15">
      <c r="A318" s="2"/>
      <c r="B318" s="2"/>
      <c r="C318" s="2"/>
      <c r="D318" s="2"/>
      <c r="E318" s="2"/>
      <c r="F318"/>
      <c r="G318" s="175"/>
      <c r="H318" s="175"/>
    </row>
    <row r="319" spans="1:8" ht="15">
      <c r="A319" s="2"/>
      <c r="B319" s="2"/>
      <c r="C319" s="2"/>
      <c r="D319" s="2"/>
      <c r="E319" s="2"/>
      <c r="F319"/>
      <c r="G319" s="175"/>
      <c r="H319" s="175"/>
    </row>
    <row r="320" spans="1:8" ht="15">
      <c r="A320" s="2"/>
      <c r="B320" s="2"/>
      <c r="C320" s="2"/>
      <c r="D320" s="2"/>
      <c r="E320" s="2"/>
      <c r="F320"/>
      <c r="G320" s="175"/>
      <c r="H320" s="175"/>
    </row>
    <row r="321" spans="1:8" ht="15">
      <c r="A321" s="2"/>
      <c r="B321" s="2"/>
      <c r="C321" s="2"/>
      <c r="D321" s="2"/>
      <c r="E321" s="2"/>
      <c r="F321"/>
      <c r="G321" s="175"/>
      <c r="H321" s="175"/>
    </row>
    <row r="322" spans="1:8" ht="15">
      <c r="A322" s="2"/>
      <c r="B322" s="2"/>
      <c r="C322" s="2"/>
      <c r="D322" s="2"/>
      <c r="E322" s="2"/>
      <c r="F322"/>
      <c r="G322" s="175"/>
      <c r="H322" s="175"/>
    </row>
    <row r="323" spans="1:8" ht="15">
      <c r="A323" s="2"/>
      <c r="B323" s="2"/>
      <c r="C323" s="2"/>
      <c r="D323" s="2"/>
      <c r="E323" s="2"/>
      <c r="F323"/>
      <c r="G323" s="175"/>
      <c r="H323" s="175"/>
    </row>
    <row r="324" spans="1:8" ht="15">
      <c r="A324" s="2"/>
      <c r="B324" s="2"/>
      <c r="C324" s="2"/>
      <c r="D324" s="2"/>
      <c r="E324" s="2"/>
      <c r="F324"/>
      <c r="G324" s="175"/>
      <c r="H324" s="175"/>
    </row>
    <row r="325" spans="1:8" ht="15">
      <c r="A325" s="2"/>
      <c r="B325" s="2"/>
      <c r="C325" s="2"/>
      <c r="D325" s="2"/>
      <c r="E325" s="2"/>
      <c r="F325"/>
      <c r="G325" s="175"/>
      <c r="H325" s="175"/>
    </row>
    <row r="326" spans="1:8" ht="15">
      <c r="A326" s="2"/>
      <c r="B326" s="2"/>
      <c r="C326" s="2"/>
      <c r="D326" s="2"/>
      <c r="E326" s="2"/>
      <c r="F326"/>
      <c r="G326" s="175"/>
      <c r="H326" s="175"/>
    </row>
    <row r="327" spans="1:8" ht="15">
      <c r="A327" s="2"/>
      <c r="B327" s="2"/>
      <c r="C327" s="2"/>
      <c r="D327" s="2"/>
      <c r="E327" s="2"/>
      <c r="F327"/>
      <c r="G327" s="175"/>
      <c r="H327" s="175"/>
    </row>
    <row r="328" spans="1:8" ht="15">
      <c r="A328" s="2"/>
      <c r="B328" s="2"/>
      <c r="C328" s="2"/>
      <c r="D328" s="2"/>
      <c r="E328" s="2"/>
      <c r="F328"/>
      <c r="G328" s="175"/>
      <c r="H328" s="175"/>
    </row>
    <row r="329" spans="1:8" ht="15">
      <c r="A329" s="2"/>
      <c r="B329" s="2"/>
      <c r="C329" s="2"/>
      <c r="D329" s="2"/>
      <c r="E329" s="2"/>
      <c r="F329"/>
      <c r="G329" s="175"/>
      <c r="H329" s="175"/>
    </row>
    <row r="330" spans="1:8" ht="15">
      <c r="A330" s="2"/>
      <c r="B330" s="2"/>
      <c r="C330" s="2"/>
      <c r="D330" s="2"/>
      <c r="E330" s="2"/>
      <c r="F330"/>
      <c r="G330" s="175"/>
      <c r="H330" s="175"/>
    </row>
    <row r="331" spans="1:8" ht="15">
      <c r="A331" s="2"/>
      <c r="B331" s="2"/>
      <c r="C331" s="2"/>
      <c r="D331" s="2"/>
      <c r="E331" s="2"/>
      <c r="F331"/>
      <c r="G331" s="175"/>
      <c r="H331" s="175"/>
    </row>
    <row r="332" spans="1:8" ht="15">
      <c r="A332" s="2"/>
      <c r="B332" s="2"/>
      <c r="C332" s="2"/>
      <c r="D332" s="2"/>
      <c r="E332" s="2"/>
      <c r="F332"/>
      <c r="G332" s="175"/>
      <c r="H332" s="175"/>
    </row>
    <row r="333" spans="1:8" ht="15">
      <c r="A333" s="2"/>
      <c r="B333" s="2"/>
      <c r="C333" s="2"/>
      <c r="D333" s="2"/>
      <c r="E333" s="2"/>
      <c r="F333"/>
      <c r="G333" s="175"/>
      <c r="H333" s="175"/>
    </row>
    <row r="334" spans="1:8" ht="15">
      <c r="A334" s="2"/>
      <c r="B334" s="2"/>
      <c r="C334" s="2"/>
      <c r="D334" s="2"/>
      <c r="E334" s="2"/>
      <c r="F334"/>
      <c r="G334" s="175"/>
      <c r="H334" s="175"/>
    </row>
    <row r="335" spans="1:8" ht="15">
      <c r="A335" s="2"/>
      <c r="B335" s="2"/>
      <c r="C335" s="2"/>
      <c r="D335" s="2"/>
      <c r="E335" s="2"/>
      <c r="F335"/>
      <c r="G335" s="175"/>
      <c r="H335" s="175"/>
    </row>
    <row r="336" spans="1:8" ht="15">
      <c r="A336" s="2"/>
      <c r="B336" s="2"/>
      <c r="C336" s="2"/>
      <c r="D336" s="2"/>
      <c r="E336" s="2"/>
      <c r="F336"/>
      <c r="G336" s="175"/>
      <c r="H336" s="175"/>
    </row>
    <row r="337" spans="1:8" ht="15">
      <c r="A337" s="2"/>
      <c r="B337" s="2"/>
      <c r="C337" s="2"/>
      <c r="D337" s="2"/>
      <c r="E337" s="2"/>
      <c r="F337"/>
      <c r="G337" s="175"/>
      <c r="H337" s="175"/>
    </row>
    <row r="338" spans="1:8" ht="15">
      <c r="A338" s="2"/>
      <c r="B338" s="2"/>
      <c r="C338" s="2"/>
      <c r="D338" s="2"/>
      <c r="E338" s="2"/>
      <c r="F338"/>
      <c r="G338" s="175"/>
      <c r="H338" s="175"/>
    </row>
    <row r="339" spans="1:8" ht="15">
      <c r="A339" s="2"/>
      <c r="B339" s="2"/>
      <c r="C339" s="2"/>
      <c r="D339" s="2"/>
      <c r="E339" s="2"/>
      <c r="F339"/>
      <c r="G339" s="175"/>
      <c r="H339" s="175"/>
    </row>
    <row r="340" spans="1:8" ht="15">
      <c r="A340" s="2"/>
      <c r="B340" s="2"/>
      <c r="C340" s="2"/>
      <c r="D340" s="2"/>
      <c r="E340" s="2"/>
      <c r="F340"/>
      <c r="G340" s="175"/>
      <c r="H340" s="175"/>
    </row>
    <row r="341" spans="1:8" ht="15">
      <c r="A341" s="2"/>
      <c r="B341" s="2"/>
      <c r="C341" s="2"/>
      <c r="D341" s="2"/>
      <c r="E341" s="2"/>
      <c r="F341"/>
      <c r="G341" s="175"/>
      <c r="H341" s="175"/>
    </row>
    <row r="342" spans="1:8" ht="15">
      <c r="A342" s="2"/>
      <c r="B342" s="2"/>
      <c r="C342" s="2"/>
      <c r="D342" s="2"/>
      <c r="E342" s="2"/>
      <c r="F342"/>
      <c r="G342" s="175"/>
      <c r="H342" s="175"/>
    </row>
    <row r="343" spans="1:8" ht="15">
      <c r="A343" s="2"/>
      <c r="B343" s="2"/>
      <c r="C343" s="2"/>
      <c r="D343" s="2"/>
      <c r="E343" s="2"/>
      <c r="F343"/>
      <c r="G343" s="175"/>
      <c r="H343" s="175"/>
    </row>
    <row r="344" spans="1:8" ht="15">
      <c r="A344" s="2"/>
      <c r="B344" s="2"/>
      <c r="C344" s="2"/>
      <c r="D344" s="2"/>
      <c r="E344" s="2"/>
      <c r="F344"/>
      <c r="G344" s="175"/>
      <c r="H344" s="175"/>
    </row>
    <row r="345" spans="1:8" ht="15">
      <c r="A345" s="2"/>
      <c r="B345" s="2"/>
      <c r="C345" s="2"/>
      <c r="D345" s="2"/>
      <c r="E345" s="2"/>
      <c r="F345"/>
      <c r="G345" s="175"/>
      <c r="H345" s="175"/>
    </row>
    <row r="346" spans="1:8" ht="15">
      <c r="A346" s="2"/>
      <c r="B346" s="2"/>
      <c r="C346" s="2"/>
      <c r="D346" s="2"/>
      <c r="E346" s="2"/>
      <c r="F346"/>
      <c r="G346" s="175"/>
      <c r="H346" s="175"/>
    </row>
    <row r="347" spans="1:8" ht="15">
      <c r="A347" s="2"/>
      <c r="B347" s="2"/>
      <c r="C347" s="2"/>
      <c r="D347" s="2"/>
      <c r="E347" s="2"/>
      <c r="F347"/>
      <c r="G347" s="175"/>
      <c r="H347" s="175"/>
    </row>
    <row r="348" spans="1:8" ht="15">
      <c r="A348" s="2"/>
      <c r="B348" s="2"/>
      <c r="C348" s="2"/>
      <c r="D348" s="2"/>
      <c r="E348" s="2"/>
      <c r="F348"/>
      <c r="G348" s="175"/>
      <c r="H348" s="175"/>
    </row>
    <row r="349" spans="1:8" ht="15">
      <c r="A349" s="2"/>
      <c r="B349" s="2"/>
      <c r="C349" s="2"/>
      <c r="D349" s="2"/>
      <c r="E349" s="2"/>
      <c r="F349"/>
      <c r="G349" s="175"/>
      <c r="H349" s="175"/>
    </row>
    <row r="350" spans="1:8" ht="15">
      <c r="A350" s="2"/>
      <c r="B350" s="2"/>
      <c r="C350" s="2"/>
      <c r="D350" s="2"/>
      <c r="E350" s="2"/>
      <c r="F350"/>
      <c r="G350" s="175"/>
      <c r="H350" s="175"/>
    </row>
    <row r="351" spans="1:8" ht="15">
      <c r="A351" s="2"/>
      <c r="B351" s="2"/>
      <c r="C351" s="2"/>
      <c r="D351" s="2"/>
      <c r="E351" s="2"/>
      <c r="F351"/>
      <c r="G351" s="175"/>
      <c r="H351" s="175"/>
    </row>
    <row r="352" spans="1:8" ht="15">
      <c r="A352" s="2"/>
      <c r="B352" s="2"/>
      <c r="C352" s="2"/>
      <c r="D352" s="2"/>
      <c r="E352" s="2"/>
      <c r="F352"/>
      <c r="G352" s="175"/>
      <c r="H352" s="175"/>
    </row>
    <row r="353" spans="1:8" ht="15">
      <c r="A353" s="2"/>
      <c r="B353" s="2"/>
      <c r="C353" s="2"/>
      <c r="D353" s="2"/>
      <c r="E353" s="2"/>
      <c r="F353"/>
      <c r="G353" s="175"/>
      <c r="H353" s="175"/>
    </row>
    <row r="354" spans="1:8" ht="15">
      <c r="A354" s="2"/>
      <c r="B354" s="2"/>
      <c r="C354" s="2"/>
      <c r="D354" s="2"/>
      <c r="E354" s="2"/>
      <c r="F354"/>
      <c r="G354" s="175"/>
      <c r="H354" s="175"/>
    </row>
    <row r="355" spans="1:8" ht="15">
      <c r="A355" s="2"/>
      <c r="B355" s="2"/>
      <c r="C355" s="2"/>
      <c r="D355" s="2"/>
      <c r="E355" s="2"/>
      <c r="F355"/>
      <c r="G355" s="175"/>
      <c r="H355" s="175"/>
    </row>
    <row r="356" spans="1:8" ht="15">
      <c r="A356" s="2"/>
      <c r="B356" s="2"/>
      <c r="C356" s="2"/>
      <c r="D356" s="2"/>
      <c r="E356" s="2"/>
      <c r="F356"/>
      <c r="G356" s="175"/>
      <c r="H356" s="175"/>
    </row>
    <row r="357" spans="1:8" ht="15">
      <c r="A357" s="2"/>
      <c r="B357" s="2"/>
      <c r="C357" s="2"/>
      <c r="D357" s="2"/>
      <c r="E357" s="2"/>
      <c r="F357"/>
      <c r="G357" s="175"/>
      <c r="H357" s="175"/>
    </row>
    <row r="358" spans="1:8" ht="15">
      <c r="A358" s="2"/>
      <c r="B358" s="2"/>
      <c r="C358" s="2"/>
      <c r="D358" s="2"/>
      <c r="E358" s="2"/>
      <c r="F358"/>
      <c r="G358" s="175"/>
      <c r="H358" s="175"/>
    </row>
    <row r="359" spans="1:8" ht="15">
      <c r="A359" s="2"/>
      <c r="B359" s="2"/>
      <c r="C359" s="2"/>
      <c r="D359" s="2"/>
      <c r="E359" s="2"/>
      <c r="F359"/>
      <c r="G359" s="175"/>
      <c r="H359" s="175"/>
    </row>
    <row r="360" spans="1:8" ht="15">
      <c r="A360" s="2"/>
      <c r="B360" s="2"/>
      <c r="C360" s="2"/>
      <c r="D360" s="2"/>
      <c r="E360" s="2"/>
      <c r="F360"/>
      <c r="G360" s="175"/>
      <c r="H360" s="175"/>
    </row>
    <row r="361" spans="1:8" ht="15">
      <c r="A361" s="2"/>
      <c r="B361" s="2"/>
      <c r="C361" s="2"/>
      <c r="D361" s="2"/>
      <c r="E361" s="2"/>
      <c r="F361"/>
      <c r="G361" s="175"/>
      <c r="H361" s="175"/>
    </row>
    <row r="362" spans="1:8" ht="15">
      <c r="A362" s="2"/>
      <c r="B362" s="2"/>
      <c r="C362" s="2"/>
      <c r="D362" s="2"/>
      <c r="E362" s="2"/>
      <c r="F362"/>
      <c r="G362" s="175"/>
      <c r="H362" s="175"/>
    </row>
    <row r="363" spans="1:8" ht="15">
      <c r="A363" s="2"/>
      <c r="B363" s="2"/>
      <c r="C363" s="2"/>
      <c r="D363" s="2"/>
      <c r="E363" s="2"/>
      <c r="F363"/>
      <c r="G363" s="175"/>
      <c r="H363" s="175"/>
    </row>
    <row r="364" spans="1:8" ht="15">
      <c r="A364" s="2"/>
      <c r="B364" s="2"/>
      <c r="C364" s="2"/>
      <c r="D364" s="2"/>
      <c r="E364" s="2"/>
      <c r="F364"/>
      <c r="G364" s="175"/>
      <c r="H364" s="175"/>
    </row>
    <row r="365" spans="1:8" ht="15">
      <c r="A365" s="2"/>
      <c r="B365" s="2"/>
      <c r="C365" s="2"/>
      <c r="D365" s="2"/>
      <c r="E365" s="2"/>
      <c r="F365"/>
      <c r="G365" s="175"/>
      <c r="H365" s="175"/>
    </row>
    <row r="366" spans="1:8" ht="15">
      <c r="A366" s="2"/>
      <c r="B366" s="2"/>
      <c r="C366" s="2"/>
      <c r="D366" s="2"/>
      <c r="E366" s="2"/>
      <c r="F366"/>
      <c r="G366" s="175"/>
      <c r="H366" s="175"/>
    </row>
    <row r="367" spans="1:8" ht="15">
      <c r="A367" s="2"/>
      <c r="B367" s="2"/>
      <c r="C367" s="2"/>
      <c r="D367" s="2"/>
      <c r="E367" s="2"/>
      <c r="F367"/>
      <c r="G367" s="175"/>
      <c r="H367" s="175"/>
    </row>
    <row r="368" spans="1:8" ht="15">
      <c r="A368" s="2"/>
      <c r="B368" s="2"/>
      <c r="C368" s="2"/>
      <c r="D368" s="2"/>
      <c r="E368" s="2"/>
      <c r="F368"/>
      <c r="G368" s="175"/>
      <c r="H368" s="175"/>
    </row>
    <row r="369" spans="1:8" ht="15">
      <c r="A369" s="2"/>
      <c r="B369" s="2"/>
      <c r="C369" s="2"/>
      <c r="D369" s="2"/>
      <c r="E369" s="2"/>
      <c r="F369"/>
      <c r="G369" s="175"/>
      <c r="H369" s="175"/>
    </row>
    <row r="370" spans="1:8" ht="15">
      <c r="A370" s="2"/>
      <c r="B370" s="2"/>
      <c r="C370" s="2"/>
      <c r="D370" s="2"/>
      <c r="E370" s="2"/>
      <c r="F370"/>
      <c r="G370" s="175"/>
      <c r="H370" s="175"/>
    </row>
    <row r="371" spans="1:8" ht="15">
      <c r="A371" s="2"/>
      <c r="B371" s="2"/>
      <c r="C371" s="2"/>
      <c r="D371" s="2"/>
      <c r="E371" s="2"/>
      <c r="F371"/>
      <c r="G371" s="175"/>
      <c r="H371" s="175"/>
    </row>
    <row r="372" spans="1:8" ht="15">
      <c r="A372" s="2"/>
      <c r="B372" s="2"/>
      <c r="C372" s="2"/>
      <c r="D372" s="2"/>
      <c r="E372" s="2"/>
      <c r="F372"/>
      <c r="G372" s="175"/>
      <c r="H372" s="175"/>
    </row>
    <row r="373" spans="1:8" ht="15">
      <c r="A373" s="2"/>
      <c r="B373" s="2"/>
      <c r="C373" s="2"/>
      <c r="D373" s="2"/>
      <c r="E373" s="2"/>
      <c r="F373"/>
      <c r="G373" s="175"/>
      <c r="H373" s="175"/>
    </row>
    <row r="374" spans="1:8" ht="15">
      <c r="A374" s="2"/>
      <c r="B374" s="2"/>
      <c r="C374" s="2"/>
      <c r="D374" s="2"/>
      <c r="E374" s="2"/>
      <c r="F374"/>
      <c r="G374" s="175"/>
      <c r="H374" s="175"/>
    </row>
    <row r="375" spans="1:8" ht="15">
      <c r="A375" s="2"/>
      <c r="B375" s="2"/>
      <c r="C375" s="2"/>
      <c r="D375" s="2"/>
      <c r="E375" s="2"/>
      <c r="F375"/>
      <c r="G375" s="175"/>
      <c r="H375" s="175"/>
    </row>
    <row r="376" spans="1:8" ht="15">
      <c r="A376" s="2"/>
      <c r="B376" s="2"/>
      <c r="C376" s="2"/>
      <c r="D376" s="2"/>
      <c r="E376" s="2"/>
      <c r="F376"/>
      <c r="G376" s="175"/>
      <c r="H376" s="175"/>
    </row>
    <row r="377" spans="1:8" ht="15">
      <c r="A377" s="2"/>
      <c r="B377" s="2"/>
      <c r="C377" s="2"/>
      <c r="D377" s="2"/>
      <c r="E377" s="2"/>
      <c r="F377"/>
      <c r="G377" s="175"/>
      <c r="H377" s="175"/>
    </row>
    <row r="378" spans="1:8" ht="15">
      <c r="A378" s="2"/>
      <c r="B378" s="2"/>
      <c r="C378" s="2"/>
      <c r="D378" s="2"/>
      <c r="E378" s="2"/>
      <c r="F378"/>
      <c r="G378" s="175"/>
      <c r="H378" s="175"/>
    </row>
    <row r="379" spans="1:8" ht="15">
      <c r="A379" s="2"/>
      <c r="B379" s="2"/>
      <c r="C379" s="2"/>
      <c r="D379" s="2"/>
      <c r="E379" s="2"/>
      <c r="F379"/>
      <c r="G379" s="175"/>
      <c r="H379" s="175"/>
    </row>
    <row r="380" spans="1:8" ht="15">
      <c r="A380" s="2"/>
      <c r="B380" s="2"/>
      <c r="C380" s="2"/>
      <c r="D380" s="2"/>
      <c r="E380" s="2"/>
      <c r="F380"/>
      <c r="G380" s="175"/>
      <c r="H380" s="175"/>
    </row>
    <row r="381" spans="1:8" ht="15">
      <c r="A381" s="2"/>
      <c r="B381" s="2"/>
      <c r="C381" s="2"/>
      <c r="D381" s="2"/>
      <c r="E381" s="2"/>
      <c r="F381"/>
      <c r="G381" s="175"/>
      <c r="H381" s="175"/>
    </row>
    <row r="382" spans="1:8" ht="15">
      <c r="A382" s="2"/>
      <c r="B382" s="2"/>
      <c r="C382" s="2"/>
      <c r="D382" s="2"/>
      <c r="E382" s="2"/>
      <c r="F382"/>
      <c r="G382" s="175"/>
      <c r="H382" s="175"/>
    </row>
    <row r="383" spans="1:8" ht="15">
      <c r="A383" s="2"/>
      <c r="B383" s="2"/>
      <c r="C383" s="2"/>
      <c r="D383" s="2"/>
      <c r="E383" s="2"/>
      <c r="F383"/>
      <c r="G383" s="175"/>
      <c r="H383" s="175"/>
    </row>
    <row r="384" spans="1:8" ht="15">
      <c r="A384" s="2"/>
      <c r="B384" s="2"/>
      <c r="C384" s="2"/>
      <c r="D384" s="2"/>
      <c r="E384" s="2"/>
      <c r="F384"/>
      <c r="G384" s="175"/>
      <c r="H384" s="175"/>
    </row>
    <row r="385" spans="1:8" ht="15">
      <c r="A385" s="2"/>
      <c r="B385" s="2"/>
      <c r="C385" s="2"/>
      <c r="D385" s="2"/>
      <c r="E385" s="2"/>
      <c r="F385"/>
      <c r="G385" s="175"/>
      <c r="H385" s="175"/>
    </row>
    <row r="386" spans="1:8" ht="15">
      <c r="A386" s="2"/>
      <c r="B386" s="2"/>
      <c r="C386" s="2"/>
      <c r="D386" s="2"/>
      <c r="E386" s="2"/>
      <c r="F386"/>
      <c r="G386" s="175"/>
      <c r="H386" s="175"/>
    </row>
    <row r="387" spans="1:8" ht="15">
      <c r="A387" s="2"/>
      <c r="B387" s="2"/>
      <c r="C387" s="2"/>
      <c r="D387" s="2"/>
      <c r="E387" s="2"/>
      <c r="F387"/>
      <c r="G387" s="175"/>
      <c r="H387" s="175"/>
    </row>
    <row r="388" spans="1:8" ht="15">
      <c r="A388" s="2"/>
      <c r="B388" s="2"/>
      <c r="C388" s="2"/>
      <c r="D388" s="2"/>
      <c r="E388" s="2"/>
      <c r="F388"/>
      <c r="G388" s="175"/>
      <c r="H388" s="175"/>
    </row>
    <row r="389" spans="1:8" ht="15">
      <c r="A389" s="2"/>
      <c r="B389" s="2"/>
      <c r="C389" s="2"/>
      <c r="D389" s="2"/>
      <c r="E389" s="2"/>
      <c r="F389"/>
      <c r="G389" s="175"/>
      <c r="H389" s="175"/>
    </row>
    <row r="390" spans="1:8" ht="15">
      <c r="A390" s="2"/>
      <c r="B390" s="2"/>
      <c r="C390" s="2"/>
      <c r="D390" s="2"/>
      <c r="E390" s="2"/>
      <c r="F390"/>
      <c r="G390" s="175"/>
      <c r="H390" s="175"/>
    </row>
    <row r="391" spans="1:8" ht="15">
      <c r="A391" s="2"/>
      <c r="B391" s="2"/>
      <c r="C391" s="2"/>
      <c r="D391" s="2"/>
      <c r="E391" s="2"/>
      <c r="F391"/>
      <c r="G391" s="175"/>
      <c r="H391" s="175"/>
    </row>
    <row r="392" spans="1:8" ht="15">
      <c r="A392" s="2"/>
      <c r="B392" s="2"/>
      <c r="C392" s="2"/>
      <c r="D392" s="2"/>
      <c r="E392" s="2"/>
      <c r="F392"/>
      <c r="G392" s="175"/>
      <c r="H392" s="175"/>
    </row>
    <row r="393" spans="1:8" ht="15">
      <c r="A393" s="2"/>
      <c r="B393" s="2"/>
      <c r="C393" s="2"/>
      <c r="D393" s="2"/>
      <c r="E393" s="2"/>
      <c r="F393"/>
      <c r="G393" s="175"/>
      <c r="H393" s="175"/>
    </row>
    <row r="394" spans="1:8" ht="15">
      <c r="A394" s="2"/>
      <c r="B394" s="2"/>
      <c r="C394" s="2"/>
      <c r="D394" s="2"/>
      <c r="E394" s="2"/>
      <c r="F394"/>
      <c r="G394" s="175"/>
      <c r="H394" s="175"/>
    </row>
    <row r="395" spans="1:8" ht="15">
      <c r="A395" s="2"/>
      <c r="B395" s="2"/>
      <c r="C395" s="2"/>
      <c r="D395" s="2"/>
      <c r="E395" s="2"/>
      <c r="F395"/>
      <c r="G395" s="175"/>
      <c r="H395" s="175"/>
    </row>
    <row r="396" spans="1:8" ht="15">
      <c r="A396" s="2"/>
      <c r="B396" s="2"/>
      <c r="C396" s="2"/>
      <c r="D396" s="2"/>
      <c r="E396" s="2"/>
      <c r="F396"/>
      <c r="G396" s="175"/>
      <c r="H396" s="175"/>
    </row>
    <row r="397" spans="1:8" ht="15">
      <c r="A397" s="2"/>
      <c r="B397" s="2"/>
      <c r="C397" s="2"/>
      <c r="D397" s="2"/>
      <c r="E397" s="2"/>
      <c r="F397"/>
      <c r="G397" s="175"/>
      <c r="H397" s="175"/>
    </row>
    <row r="398" spans="1:8" ht="15">
      <c r="A398" s="2"/>
      <c r="B398" s="2"/>
      <c r="C398" s="2"/>
      <c r="D398" s="2"/>
      <c r="E398" s="2"/>
      <c r="F398"/>
      <c r="G398" s="175"/>
      <c r="H398" s="175"/>
    </row>
    <row r="399" spans="1:8" ht="15">
      <c r="A399" s="2"/>
      <c r="B399" s="2"/>
      <c r="C399" s="2"/>
      <c r="D399" s="2"/>
      <c r="E399" s="2"/>
      <c r="F399"/>
      <c r="G399" s="175"/>
      <c r="H399" s="175"/>
    </row>
    <row r="400" spans="1:8" ht="15">
      <c r="A400" s="2"/>
      <c r="B400" s="2"/>
      <c r="C400" s="2"/>
      <c r="D400" s="2"/>
      <c r="E400" s="2"/>
      <c r="F400"/>
      <c r="G400" s="175"/>
      <c r="H400" s="175"/>
    </row>
    <row r="401" spans="1:8" ht="15">
      <c r="A401" s="2"/>
      <c r="B401" s="2"/>
      <c r="C401" s="2"/>
      <c r="D401" s="2"/>
      <c r="E401" s="2"/>
      <c r="F401"/>
      <c r="G401" s="175"/>
      <c r="H401" s="175"/>
    </row>
    <row r="402" spans="1:8" ht="15">
      <c r="A402" s="2"/>
      <c r="B402" s="2"/>
      <c r="C402" s="2"/>
      <c r="D402" s="2"/>
      <c r="E402" s="2"/>
      <c r="F402"/>
      <c r="G402" s="175"/>
      <c r="H402" s="175"/>
    </row>
    <row r="403" spans="1:8" ht="15">
      <c r="A403" s="2"/>
      <c r="B403" s="2"/>
      <c r="C403" s="2"/>
      <c r="D403" s="2"/>
      <c r="E403" s="2"/>
      <c r="F403"/>
      <c r="G403" s="175"/>
      <c r="H403" s="175"/>
    </row>
    <row r="404" spans="1:8" ht="15">
      <c r="A404" s="2"/>
      <c r="B404" s="2"/>
      <c r="C404" s="2"/>
      <c r="D404" s="2"/>
      <c r="E404" s="2"/>
      <c r="F404"/>
      <c r="G404" s="175"/>
      <c r="H404" s="175"/>
    </row>
    <row r="405" spans="1:8" ht="15">
      <c r="A405" s="2"/>
      <c r="B405" s="2"/>
      <c r="C405" s="2"/>
      <c r="D405" s="2"/>
      <c r="E405" s="2"/>
      <c r="F405"/>
      <c r="G405" s="175"/>
      <c r="H405" s="175"/>
    </row>
    <row r="406" spans="1:8" ht="15">
      <c r="A406" s="2"/>
      <c r="B406" s="2"/>
      <c r="C406" s="2"/>
      <c r="D406" s="2"/>
      <c r="E406" s="2"/>
      <c r="F406"/>
      <c r="G406" s="175"/>
      <c r="H406" s="175"/>
    </row>
    <row r="407" spans="1:8" ht="15">
      <c r="A407" s="2"/>
      <c r="B407" s="2"/>
      <c r="C407" s="2"/>
      <c r="D407" s="2"/>
      <c r="E407" s="2"/>
      <c r="F407"/>
      <c r="G407" s="175"/>
      <c r="H407" s="175"/>
    </row>
    <row r="408" spans="1:8" ht="15">
      <c r="A408" s="2"/>
      <c r="B408" s="2"/>
      <c r="C408" s="2"/>
      <c r="D408" s="2"/>
      <c r="E408" s="2"/>
      <c r="F408"/>
      <c r="G408" s="175"/>
      <c r="H408" s="175"/>
    </row>
    <row r="409" spans="1:8" ht="15">
      <c r="A409" s="2"/>
      <c r="B409" s="2"/>
      <c r="C409" s="2"/>
      <c r="D409" s="2"/>
      <c r="E409" s="2"/>
      <c r="F409"/>
      <c r="G409" s="175"/>
      <c r="H409" s="175"/>
    </row>
    <row r="410" spans="1:8" ht="15">
      <c r="A410" s="2"/>
      <c r="B410" s="2"/>
      <c r="C410" s="2"/>
      <c r="D410" s="2"/>
      <c r="E410" s="2"/>
      <c r="F410"/>
      <c r="G410" s="175"/>
      <c r="H410" s="175"/>
    </row>
    <row r="411" spans="1:8" ht="15">
      <c r="A411" s="2"/>
      <c r="B411" s="2"/>
      <c r="C411" s="2"/>
      <c r="D411" s="2"/>
      <c r="E411" s="2"/>
      <c r="F411"/>
      <c r="G411" s="175"/>
      <c r="H411" s="175"/>
    </row>
    <row r="412" spans="1:8" ht="15">
      <c r="A412" s="2"/>
      <c r="B412" s="2"/>
      <c r="C412" s="2"/>
      <c r="D412" s="2"/>
      <c r="E412" s="2"/>
      <c r="F412"/>
      <c r="G412" s="175"/>
      <c r="H412" s="175"/>
    </row>
    <row r="413" spans="1:8" ht="15">
      <c r="A413" s="2"/>
      <c r="B413" s="2"/>
      <c r="C413" s="2"/>
      <c r="D413" s="2"/>
      <c r="E413" s="2"/>
      <c r="F413"/>
      <c r="G413" s="175"/>
      <c r="H413" s="175"/>
    </row>
    <row r="414" spans="1:8" ht="15">
      <c r="A414" s="2"/>
      <c r="B414" s="2"/>
      <c r="C414" s="2"/>
      <c r="D414" s="2"/>
      <c r="E414" s="2"/>
      <c r="F414"/>
      <c r="G414" s="175"/>
      <c r="H414" s="175"/>
    </row>
    <row r="415" spans="1:8" ht="15">
      <c r="A415" s="2"/>
      <c r="B415" s="2"/>
      <c r="C415" s="2"/>
      <c r="D415" s="2"/>
      <c r="E415" s="2"/>
      <c r="F415"/>
      <c r="G415" s="175"/>
      <c r="H415" s="175"/>
    </row>
    <row r="416" spans="1:8" ht="15">
      <c r="A416" s="2"/>
      <c r="B416" s="2"/>
      <c r="C416" s="2"/>
      <c r="D416" s="2"/>
      <c r="E416" s="2"/>
      <c r="F416"/>
      <c r="G416" s="175"/>
      <c r="H416" s="175"/>
    </row>
    <row r="417" spans="1:8" ht="15">
      <c r="A417" s="2"/>
      <c r="B417" s="2"/>
      <c r="C417" s="2"/>
      <c r="D417" s="2"/>
      <c r="E417" s="2"/>
      <c r="F417"/>
      <c r="G417" s="175"/>
      <c r="H417" s="175"/>
    </row>
    <row r="418" spans="1:8" ht="15">
      <c r="A418" s="2"/>
      <c r="B418" s="2"/>
      <c r="C418" s="2"/>
      <c r="D418" s="2"/>
      <c r="E418" s="2"/>
      <c r="F418"/>
      <c r="G418" s="175"/>
      <c r="H418" s="175"/>
    </row>
    <row r="419" spans="1:8" ht="15">
      <c r="A419" s="2"/>
      <c r="B419" s="2"/>
      <c r="C419" s="2"/>
      <c r="D419" s="2"/>
      <c r="E419" s="2"/>
      <c r="F419"/>
      <c r="G419" s="175"/>
      <c r="H419" s="175"/>
    </row>
    <row r="420" spans="1:8" ht="15">
      <c r="A420" s="2"/>
      <c r="B420" s="2"/>
      <c r="C420" s="2"/>
      <c r="D420" s="2"/>
      <c r="E420" s="2"/>
      <c r="F420"/>
      <c r="G420" s="175"/>
      <c r="H420" s="175"/>
    </row>
    <row r="421" spans="1:8" ht="15">
      <c r="A421" s="2"/>
      <c r="B421" s="2"/>
      <c r="C421" s="2"/>
      <c r="D421" s="2"/>
      <c r="E421" s="2"/>
      <c r="F421"/>
      <c r="G421" s="175"/>
      <c r="H421" s="175"/>
    </row>
    <row r="422" spans="1:8" ht="15">
      <c r="A422" s="2"/>
      <c r="B422" s="2"/>
      <c r="C422" s="2"/>
      <c r="D422" s="2"/>
      <c r="E422" s="2"/>
      <c r="F422"/>
      <c r="G422" s="175"/>
      <c r="H422" s="175"/>
    </row>
    <row r="423" spans="1:8" ht="15">
      <c r="A423" s="2"/>
      <c r="B423" s="2"/>
      <c r="C423" s="2"/>
      <c r="D423" s="2"/>
      <c r="E423" s="2"/>
      <c r="F423"/>
      <c r="G423" s="175"/>
      <c r="H423" s="175"/>
    </row>
    <row r="424" spans="1:8" ht="15">
      <c r="A424" s="2"/>
      <c r="B424" s="2"/>
      <c r="C424" s="2"/>
      <c r="D424" s="2"/>
      <c r="E424" s="2"/>
      <c r="F424"/>
      <c r="G424" s="175"/>
      <c r="H424" s="175"/>
    </row>
    <row r="425" spans="1:8" ht="15">
      <c r="A425" s="2"/>
      <c r="B425" s="2"/>
      <c r="C425" s="2"/>
      <c r="D425" s="2"/>
      <c r="E425" s="2"/>
      <c r="F425"/>
      <c r="G425" s="175"/>
      <c r="H425" s="175"/>
    </row>
    <row r="426" spans="1:8" ht="15">
      <c r="A426" s="2"/>
      <c r="B426" s="2"/>
      <c r="C426" s="2"/>
      <c r="D426" s="2"/>
      <c r="E426" s="2"/>
      <c r="F426"/>
      <c r="G426" s="175"/>
      <c r="H426" s="175"/>
    </row>
    <row r="427" spans="1:8" ht="15">
      <c r="A427" s="2"/>
      <c r="B427" s="2"/>
      <c r="C427" s="2"/>
      <c r="D427" s="2"/>
      <c r="E427" s="2"/>
      <c r="F427"/>
      <c r="G427" s="175"/>
      <c r="H427" s="175"/>
    </row>
    <row r="428" spans="1:8" ht="15">
      <c r="A428" s="2"/>
      <c r="B428" s="2"/>
      <c r="C428" s="2"/>
      <c r="D428" s="2"/>
      <c r="E428" s="2"/>
      <c r="F428"/>
      <c r="G428" s="175"/>
      <c r="H428" s="175"/>
    </row>
    <row r="429" spans="1:8" ht="15">
      <c r="A429" s="2"/>
      <c r="B429" s="2"/>
      <c r="C429" s="2"/>
      <c r="D429" s="2"/>
      <c r="E429" s="2"/>
      <c r="F429"/>
      <c r="G429" s="175"/>
      <c r="H429" s="175"/>
    </row>
    <row r="430" spans="1:8" ht="15">
      <c r="A430" s="2"/>
      <c r="B430" s="2"/>
      <c r="C430" s="2"/>
      <c r="D430" s="2"/>
      <c r="E430" s="2"/>
      <c r="F430"/>
      <c r="G430" s="175"/>
      <c r="H430" s="175"/>
    </row>
    <row r="431" spans="1:8" ht="15">
      <c r="A431" s="2"/>
      <c r="B431" s="2"/>
      <c r="C431" s="2"/>
      <c r="D431" s="2"/>
      <c r="E431" s="2"/>
      <c r="F431"/>
      <c r="G431" s="175"/>
      <c r="H431" s="175"/>
    </row>
    <row r="432" spans="1:8" ht="15">
      <c r="A432" s="2"/>
      <c r="B432" s="2"/>
      <c r="C432" s="2"/>
      <c r="D432" s="2"/>
      <c r="E432" s="2"/>
      <c r="F432"/>
      <c r="G432" s="175"/>
      <c r="H432" s="175"/>
    </row>
    <row r="433" spans="1:8" ht="15">
      <c r="A433" s="2"/>
      <c r="B433" s="2"/>
      <c r="C433" s="2"/>
      <c r="D433" s="2"/>
      <c r="E433" s="2"/>
      <c r="F433"/>
      <c r="G433" s="175"/>
      <c r="H433" s="175"/>
    </row>
    <row r="434" spans="1:8" ht="15">
      <c r="A434" s="2"/>
      <c r="B434" s="2"/>
      <c r="C434" s="2"/>
      <c r="D434" s="2"/>
      <c r="E434" s="2"/>
      <c r="F434"/>
      <c r="G434" s="175"/>
      <c r="H434" s="175"/>
    </row>
    <row r="435" spans="1:8" ht="15">
      <c r="A435" s="2"/>
      <c r="B435" s="2"/>
      <c r="C435" s="2"/>
      <c r="D435" s="2"/>
      <c r="E435" s="2"/>
      <c r="F435"/>
      <c r="G435" s="175"/>
      <c r="H435" s="175"/>
    </row>
    <row r="436" spans="1:8" ht="15">
      <c r="A436" s="2"/>
      <c r="B436" s="2"/>
      <c r="C436" s="2"/>
      <c r="D436" s="2"/>
      <c r="E436" s="2"/>
      <c r="F436"/>
      <c r="G436" s="175"/>
      <c r="H436" s="175"/>
    </row>
    <row r="437" spans="1:8" ht="15">
      <c r="A437" s="2"/>
      <c r="B437" s="2"/>
      <c r="C437" s="2"/>
      <c r="D437" s="2"/>
      <c r="E437" s="2"/>
      <c r="F437"/>
      <c r="G437" s="175"/>
      <c r="H437" s="175"/>
    </row>
    <row r="438" spans="1:8" ht="15">
      <c r="A438" s="2"/>
      <c r="B438" s="2"/>
      <c r="C438" s="2"/>
      <c r="D438" s="2"/>
      <c r="E438" s="2"/>
      <c r="F438"/>
      <c r="G438" s="175"/>
      <c r="H438" s="175"/>
    </row>
    <row r="439" spans="1:8" ht="15">
      <c r="A439" s="2"/>
      <c r="B439" s="2"/>
      <c r="C439" s="2"/>
      <c r="D439" s="2"/>
      <c r="E439" s="2"/>
      <c r="F439"/>
      <c r="G439" s="175"/>
      <c r="H439" s="175"/>
    </row>
    <row r="440" spans="1:8" ht="15">
      <c r="A440" s="2"/>
      <c r="B440" s="2"/>
      <c r="C440" s="2"/>
      <c r="D440" s="2"/>
      <c r="E440" s="2"/>
      <c r="F440"/>
      <c r="G440" s="175"/>
      <c r="H440" s="175"/>
    </row>
    <row r="441" spans="1:8" ht="15">
      <c r="A441" s="2"/>
      <c r="B441" s="2"/>
      <c r="C441" s="2"/>
      <c r="D441" s="2"/>
      <c r="E441" s="2"/>
      <c r="F441"/>
      <c r="G441" s="175"/>
      <c r="H441" s="175"/>
    </row>
    <row r="442" spans="1:8" ht="15">
      <c r="A442" s="2"/>
      <c r="B442" s="2"/>
      <c r="C442" s="2"/>
      <c r="D442" s="2"/>
      <c r="E442" s="2"/>
      <c r="F442"/>
      <c r="G442" s="175"/>
      <c r="H442" s="175"/>
    </row>
    <row r="443" spans="1:8" ht="15">
      <c r="A443" s="2"/>
      <c r="B443" s="2"/>
      <c r="C443" s="2"/>
      <c r="D443" s="2"/>
      <c r="E443" s="2"/>
      <c r="F443"/>
      <c r="G443" s="175"/>
      <c r="H443" s="175"/>
    </row>
    <row r="444" spans="1:8" ht="15">
      <c r="A444" s="2"/>
      <c r="B444" s="2"/>
      <c r="C444" s="2"/>
      <c r="D444" s="2"/>
      <c r="E444" s="2"/>
      <c r="F444"/>
      <c r="G444" s="175"/>
      <c r="H444" s="175"/>
    </row>
    <row r="445" spans="1:8" ht="15">
      <c r="A445" s="2"/>
      <c r="B445" s="2"/>
      <c r="C445" s="2"/>
      <c r="D445" s="2"/>
      <c r="E445" s="2"/>
      <c r="F445"/>
      <c r="G445" s="175"/>
      <c r="H445" s="175"/>
    </row>
    <row r="446" spans="1:8" ht="15">
      <c r="A446" s="2"/>
      <c r="B446" s="2"/>
      <c r="C446" s="2"/>
      <c r="D446" s="2"/>
      <c r="E446" s="2"/>
      <c r="F446"/>
      <c r="G446" s="175"/>
      <c r="H446" s="175"/>
    </row>
    <row r="447" spans="1:8" ht="15">
      <c r="A447" s="2"/>
      <c r="B447" s="2"/>
      <c r="C447" s="2"/>
      <c r="D447" s="2"/>
      <c r="E447" s="2"/>
      <c r="F447"/>
      <c r="G447" s="175"/>
      <c r="H447" s="175"/>
    </row>
    <row r="448" spans="1:8" ht="15">
      <c r="A448" s="2"/>
      <c r="B448" s="2"/>
      <c r="C448" s="2"/>
      <c r="D448" s="2"/>
      <c r="E448" s="2"/>
      <c r="F448"/>
      <c r="G448" s="175"/>
      <c r="H448" s="175"/>
    </row>
    <row r="449" spans="1:8" ht="15">
      <c r="A449" s="2"/>
      <c r="B449" s="2"/>
      <c r="C449" s="2"/>
      <c r="D449" s="2"/>
      <c r="E449" s="2"/>
      <c r="F449"/>
      <c r="G449" s="175"/>
      <c r="H449" s="175"/>
    </row>
    <row r="450" spans="1:8" ht="15">
      <c r="A450" s="2"/>
      <c r="B450" s="2"/>
      <c r="C450" s="2"/>
      <c r="D450" s="2"/>
      <c r="E450" s="2"/>
      <c r="F450"/>
      <c r="G450" s="175"/>
      <c r="H450" s="175"/>
    </row>
    <row r="451" spans="1:8" ht="15">
      <c r="A451" s="2"/>
      <c r="B451" s="2"/>
      <c r="C451" s="2"/>
      <c r="D451" s="2"/>
      <c r="E451" s="2"/>
      <c r="F451"/>
      <c r="G451" s="175"/>
      <c r="H451" s="175"/>
    </row>
    <row r="452" spans="1:8" ht="15">
      <c r="A452" s="2"/>
      <c r="B452" s="2"/>
      <c r="C452" s="2"/>
      <c r="D452" s="2"/>
      <c r="E452" s="2"/>
      <c r="F452"/>
      <c r="G452" s="175"/>
      <c r="H452" s="175"/>
    </row>
    <row r="453" spans="1:8" ht="15">
      <c r="A453" s="2"/>
      <c r="B453" s="2"/>
      <c r="C453" s="2"/>
      <c r="D453" s="2"/>
      <c r="E453" s="2"/>
      <c r="F453"/>
      <c r="G453" s="175"/>
      <c r="H453" s="175"/>
    </row>
    <row r="454" spans="1:8" ht="15">
      <c r="A454" s="2"/>
      <c r="B454" s="2"/>
      <c r="C454" s="2"/>
      <c r="D454" s="2"/>
      <c r="E454" s="2"/>
      <c r="F454"/>
      <c r="G454" s="175"/>
      <c r="H454" s="175"/>
    </row>
    <row r="455" spans="1:8" ht="15">
      <c r="A455" s="2"/>
      <c r="B455" s="2"/>
      <c r="C455" s="2"/>
      <c r="D455" s="2"/>
      <c r="E455" s="2"/>
      <c r="F455"/>
      <c r="G455" s="175"/>
      <c r="H455" s="175"/>
    </row>
    <row r="456" spans="1:8" ht="15">
      <c r="A456" s="2"/>
      <c r="B456" s="2"/>
      <c r="C456" s="2"/>
      <c r="D456" s="2"/>
      <c r="E456" s="2"/>
      <c r="F456"/>
      <c r="G456" s="175"/>
      <c r="H456" s="175"/>
    </row>
    <row r="457" spans="1:8" ht="15">
      <c r="A457" s="2"/>
      <c r="B457" s="2"/>
      <c r="C457" s="2"/>
      <c r="D457" s="2"/>
      <c r="E457" s="2"/>
      <c r="F457"/>
      <c r="G457" s="175"/>
      <c r="H457" s="175"/>
    </row>
    <row r="458" spans="1:8" ht="15">
      <c r="A458" s="2"/>
      <c r="B458" s="2"/>
      <c r="C458" s="2"/>
      <c r="D458" s="2"/>
      <c r="E458" s="2"/>
      <c r="F458"/>
      <c r="G458" s="175"/>
      <c r="H458" s="175"/>
    </row>
    <row r="459" spans="1:8" ht="15">
      <c r="A459" s="2"/>
      <c r="B459" s="2"/>
      <c r="C459" s="2"/>
      <c r="D459" s="2"/>
      <c r="E459" s="2"/>
      <c r="F459"/>
      <c r="G459" s="175"/>
      <c r="H459" s="175"/>
    </row>
    <row r="460" spans="1:8" ht="15">
      <c r="A460" s="2"/>
      <c r="B460" s="2"/>
      <c r="C460" s="2"/>
      <c r="D460" s="2"/>
      <c r="E460" s="2"/>
      <c r="F460"/>
      <c r="G460" s="175"/>
      <c r="H460" s="175"/>
    </row>
    <row r="461" spans="1:8" ht="15">
      <c r="A461" s="2"/>
      <c r="B461" s="2"/>
      <c r="C461" s="2"/>
      <c r="D461" s="2"/>
      <c r="E461" s="2"/>
      <c r="F461"/>
      <c r="G461" s="175"/>
      <c r="H461" s="175"/>
    </row>
    <row r="462" spans="1:8" ht="15">
      <c r="A462" s="2"/>
      <c r="B462" s="2"/>
      <c r="C462" s="2"/>
      <c r="D462" s="2"/>
      <c r="E462" s="2"/>
      <c r="F462"/>
      <c r="G462" s="175"/>
      <c r="H462" s="175"/>
    </row>
    <row r="463" spans="1:8" ht="15">
      <c r="A463" s="2"/>
      <c r="B463" s="2"/>
      <c r="C463" s="2"/>
      <c r="D463" s="2"/>
      <c r="E463" s="2"/>
      <c r="F463"/>
      <c r="G463" s="175"/>
      <c r="H463" s="175"/>
    </row>
    <row r="464" spans="1:8" ht="15">
      <c r="A464" s="2"/>
      <c r="B464" s="2"/>
      <c r="C464" s="2"/>
      <c r="D464" s="2"/>
      <c r="E464" s="2"/>
      <c r="F464"/>
      <c r="G464" s="175"/>
      <c r="H464" s="175"/>
    </row>
    <row r="465" spans="1:8" ht="15">
      <c r="A465" s="2"/>
      <c r="B465" s="2"/>
      <c r="C465" s="2"/>
      <c r="D465" s="2"/>
      <c r="E465" s="2"/>
      <c r="F465"/>
      <c r="G465" s="175"/>
      <c r="H465" s="175"/>
    </row>
    <row r="466" spans="1:8" ht="15">
      <c r="A466" s="2"/>
      <c r="B466" s="2"/>
      <c r="C466" s="2"/>
      <c r="D466" s="2"/>
      <c r="E466" s="2"/>
      <c r="F466"/>
      <c r="G466" s="175"/>
      <c r="H466" s="175"/>
    </row>
    <row r="467" spans="1:8" ht="15">
      <c r="A467" s="2"/>
      <c r="B467" s="2"/>
      <c r="C467" s="2"/>
      <c r="D467" s="2"/>
      <c r="E467" s="2"/>
      <c r="F467"/>
      <c r="G467" s="175"/>
      <c r="H467" s="175"/>
    </row>
    <row r="468" spans="1:8" ht="15">
      <c r="A468" s="2"/>
      <c r="B468" s="2"/>
      <c r="C468" s="2"/>
      <c r="D468" s="2"/>
      <c r="E468" s="2"/>
      <c r="F468"/>
      <c r="G468" s="175"/>
      <c r="H468" s="175"/>
    </row>
    <row r="469" spans="1:8" ht="15">
      <c r="A469" s="2"/>
      <c r="B469" s="2"/>
      <c r="C469" s="2"/>
      <c r="D469" s="2"/>
      <c r="E469" s="2"/>
      <c r="F469"/>
      <c r="G469" s="175"/>
      <c r="H469" s="175"/>
    </row>
    <row r="470" spans="1:8" ht="15">
      <c r="A470" s="2"/>
      <c r="B470" s="2"/>
      <c r="C470" s="2"/>
      <c r="D470" s="2"/>
      <c r="E470" s="2"/>
      <c r="F470"/>
      <c r="G470" s="175"/>
      <c r="H470" s="175"/>
    </row>
    <row r="471" spans="1:8" ht="15">
      <c r="A471" s="2"/>
      <c r="B471" s="2"/>
      <c r="C471" s="2"/>
      <c r="D471" s="2"/>
      <c r="E471" s="2"/>
      <c r="F471"/>
      <c r="G471" s="175"/>
      <c r="H471" s="175"/>
    </row>
    <row r="472" spans="1:8" ht="15">
      <c r="A472" s="2"/>
      <c r="B472" s="2"/>
      <c r="C472" s="2"/>
      <c r="D472" s="2"/>
      <c r="E472" s="2"/>
      <c r="F472"/>
      <c r="G472" s="175"/>
      <c r="H472" s="175"/>
    </row>
    <row r="473" spans="1:8" ht="15">
      <c r="A473" s="2"/>
      <c r="B473" s="2"/>
      <c r="C473" s="2"/>
      <c r="D473" s="2"/>
      <c r="E473" s="2"/>
      <c r="F473"/>
      <c r="G473" s="175"/>
      <c r="H473" s="175"/>
    </row>
    <row r="474" spans="1:8" ht="15">
      <c r="A474" s="2"/>
      <c r="B474" s="2"/>
      <c r="C474" s="2"/>
      <c r="D474" s="2"/>
      <c r="E474" s="2"/>
      <c r="F474"/>
      <c r="G474" s="175"/>
      <c r="H474" s="175"/>
    </row>
    <row r="475" spans="1:8" ht="15">
      <c r="A475" s="2"/>
      <c r="B475" s="2"/>
      <c r="C475" s="2"/>
      <c r="D475" s="2"/>
      <c r="E475" s="2"/>
      <c r="F475"/>
      <c r="G475" s="175"/>
      <c r="H475" s="175"/>
    </row>
    <row r="476" spans="1:8" ht="15">
      <c r="A476" s="2"/>
      <c r="B476" s="2"/>
      <c r="C476" s="2"/>
      <c r="D476" s="2"/>
      <c r="E476" s="2"/>
      <c r="F476"/>
      <c r="G476" s="175"/>
      <c r="H476" s="175"/>
    </row>
    <row r="477" spans="1:8" ht="15">
      <c r="A477" s="2"/>
      <c r="B477" s="2"/>
      <c r="C477" s="2"/>
      <c r="D477" s="2"/>
      <c r="E477" s="2"/>
      <c r="F477"/>
      <c r="G477" s="175"/>
      <c r="H477" s="175"/>
    </row>
    <row r="478" spans="1:8" ht="15">
      <c r="A478" s="2"/>
      <c r="B478" s="2"/>
      <c r="C478" s="2"/>
      <c r="D478" s="2"/>
      <c r="E478" s="2"/>
      <c r="F478"/>
      <c r="G478" s="175"/>
      <c r="H478" s="175"/>
    </row>
    <row r="479" spans="1:8" ht="15">
      <c r="A479" s="2"/>
      <c r="B479" s="2"/>
      <c r="C479" s="2"/>
      <c r="D479" s="2"/>
      <c r="E479" s="2"/>
      <c r="F479"/>
      <c r="G479" s="175"/>
      <c r="H479" s="175"/>
    </row>
    <row r="480" spans="1:8" ht="15">
      <c r="A480" s="2"/>
      <c r="B480" s="2"/>
      <c r="C480" s="2"/>
      <c r="D480" s="2"/>
      <c r="E480" s="2"/>
      <c r="F480"/>
      <c r="G480" s="175"/>
      <c r="H480" s="175"/>
    </row>
    <row r="481" spans="1:8" ht="15">
      <c r="A481" s="2"/>
      <c r="B481" s="2"/>
      <c r="C481" s="2"/>
      <c r="D481" s="2"/>
      <c r="E481" s="2"/>
      <c r="F481"/>
      <c r="G481" s="175"/>
      <c r="H481" s="175"/>
    </row>
    <row r="482" spans="1:8" ht="15">
      <c r="A482" s="2"/>
      <c r="B482" s="2"/>
      <c r="C482" s="2"/>
      <c r="D482" s="2"/>
      <c r="E482" s="2"/>
      <c r="F482"/>
      <c r="G482" s="175"/>
      <c r="H482" s="175"/>
    </row>
    <row r="483" spans="1:8" ht="15">
      <c r="A483" s="2"/>
      <c r="B483" s="2"/>
      <c r="C483" s="2"/>
      <c r="D483" s="2"/>
      <c r="E483" s="2"/>
      <c r="F483"/>
      <c r="G483" s="175"/>
      <c r="H483" s="175"/>
    </row>
    <row r="484" spans="1:8" ht="15">
      <c r="A484" s="2"/>
      <c r="B484" s="2"/>
      <c r="C484" s="2"/>
      <c r="D484" s="2"/>
      <c r="E484" s="2"/>
      <c r="F484"/>
      <c r="G484" s="175"/>
      <c r="H484" s="175"/>
    </row>
    <row r="485" spans="1:8" ht="15">
      <c r="A485" s="2"/>
      <c r="B485" s="2"/>
      <c r="C485" s="2"/>
      <c r="D485" s="2"/>
      <c r="E485" s="2"/>
      <c r="F485"/>
      <c r="G485" s="175"/>
      <c r="H485" s="175"/>
    </row>
    <row r="486" spans="1:8" ht="15">
      <c r="A486" s="2"/>
      <c r="B486" s="2"/>
      <c r="C486" s="2"/>
      <c r="D486" s="2"/>
      <c r="E486" s="2"/>
      <c r="F486"/>
      <c r="G486" s="175"/>
      <c r="H486" s="175"/>
    </row>
    <row r="487" spans="1:8" ht="15">
      <c r="A487" s="2"/>
      <c r="B487" s="2"/>
      <c r="C487" s="2"/>
      <c r="D487" s="2"/>
      <c r="E487" s="2"/>
      <c r="F487"/>
      <c r="G487" s="175"/>
      <c r="H487" s="175"/>
    </row>
    <row r="488" spans="1:8" ht="15">
      <c r="A488" s="2"/>
      <c r="B488" s="2"/>
      <c r="C488" s="2"/>
      <c r="D488" s="2"/>
      <c r="E488" s="2"/>
      <c r="F488"/>
      <c r="G488" s="175"/>
      <c r="H488" s="175"/>
    </row>
    <row r="489" spans="1:8" ht="15">
      <c r="A489" s="2"/>
      <c r="B489" s="2"/>
      <c r="C489" s="2"/>
      <c r="D489" s="2"/>
      <c r="E489" s="2"/>
      <c r="F489"/>
      <c r="G489" s="175"/>
      <c r="H489" s="175"/>
    </row>
    <row r="490" spans="1:8" ht="15">
      <c r="A490" s="2"/>
      <c r="B490" s="2"/>
      <c r="C490" s="2"/>
      <c r="D490" s="2"/>
      <c r="E490" s="2"/>
      <c r="F490"/>
      <c r="G490" s="175"/>
      <c r="H490" s="175"/>
    </row>
    <row r="491" spans="1:8" ht="15">
      <c r="A491" s="2"/>
      <c r="B491" s="2"/>
      <c r="C491" s="2"/>
      <c r="D491" s="2"/>
      <c r="E491" s="2"/>
      <c r="F491"/>
      <c r="G491" s="175"/>
      <c r="H491" s="175"/>
    </row>
    <row r="492" spans="1:8" ht="15">
      <c r="A492" s="2"/>
      <c r="B492" s="2"/>
      <c r="C492" s="2"/>
      <c r="D492" s="2"/>
      <c r="E492" s="2"/>
      <c r="F492"/>
      <c r="G492" s="175"/>
      <c r="H492" s="175"/>
    </row>
    <row r="493" spans="1:8" ht="15">
      <c r="A493" s="2"/>
      <c r="B493" s="2"/>
      <c r="C493" s="2"/>
      <c r="D493" s="2"/>
      <c r="E493" s="2"/>
      <c r="F493"/>
      <c r="G493" s="175"/>
      <c r="H493" s="175"/>
    </row>
    <row r="494" spans="1:8" ht="15">
      <c r="A494" s="2"/>
      <c r="B494" s="2"/>
      <c r="C494" s="2"/>
      <c r="D494" s="2"/>
      <c r="E494" s="2"/>
      <c r="F494"/>
      <c r="G494" s="175"/>
      <c r="H494" s="175"/>
    </row>
    <row r="495" spans="1:8" ht="15">
      <c r="A495" s="2"/>
      <c r="B495" s="2"/>
      <c r="C495" s="2"/>
      <c r="D495" s="2"/>
      <c r="E495" s="2"/>
      <c r="F495"/>
      <c r="G495" s="175"/>
      <c r="H495" s="175"/>
    </row>
    <row r="496" spans="1:8" ht="15">
      <c r="A496" s="2"/>
      <c r="B496" s="2"/>
      <c r="C496" s="2"/>
      <c r="D496" s="2"/>
      <c r="E496" s="2"/>
      <c r="F496"/>
      <c r="G496" s="175"/>
      <c r="H496" s="175"/>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198" customWidth="1"/>
    <col min="2" max="2" width="6" style="206" customWidth="1"/>
    <col min="3" max="7" width="3.85546875" style="197" customWidth="1"/>
  </cols>
  <sheetData>
    <row r="1" spans="1:7" ht="15.75">
      <c r="A1" s="298" t="s">
        <v>278</v>
      </c>
      <c r="B1" s="299"/>
      <c r="C1" s="299"/>
      <c r="D1" s="299"/>
      <c r="E1" s="299"/>
      <c r="F1" s="299"/>
      <c r="G1" s="300"/>
    </row>
    <row r="2" spans="1:7" ht="15">
      <c r="A2" s="20" t="s">
        <v>39</v>
      </c>
      <c r="B2" s="17">
        <v>1166</v>
      </c>
      <c r="C2" s="172">
        <f>C4</f>
        <v>1</v>
      </c>
      <c r="D2" s="172">
        <f>D9</f>
        <v>0</v>
      </c>
      <c r="E2" s="209">
        <f>E15</f>
        <v>0</v>
      </c>
      <c r="F2" s="209">
        <f>F20</f>
        <v>0</v>
      </c>
      <c r="G2" s="210" t="str">
        <f>G24</f>
        <v>00</v>
      </c>
    </row>
    <row r="3" spans="1:7" ht="15">
      <c r="A3" s="211" t="s">
        <v>279</v>
      </c>
      <c r="B3" s="199"/>
      <c r="C3" s="177"/>
      <c r="D3" s="177"/>
      <c r="E3" s="178"/>
      <c r="F3" s="178"/>
      <c r="G3" s="212"/>
    </row>
    <row r="4" spans="1:7" ht="15">
      <c r="A4" s="215" t="s">
        <v>235</v>
      </c>
      <c r="B4" s="201"/>
      <c r="C4" s="182">
        <v>1</v>
      </c>
      <c r="D4" s="182">
        <v>1</v>
      </c>
      <c r="E4" s="182">
        <v>1</v>
      </c>
      <c r="F4" s="175"/>
      <c r="G4" s="222"/>
    </row>
    <row r="5" spans="1:7" ht="15">
      <c r="A5" s="215" t="s">
        <v>232</v>
      </c>
      <c r="B5" s="201"/>
      <c r="C5" s="182">
        <v>2</v>
      </c>
      <c r="D5" s="182">
        <v>2</v>
      </c>
      <c r="E5" s="182">
        <v>2</v>
      </c>
      <c r="F5" s="175"/>
      <c r="G5" s="222"/>
    </row>
    <row r="6" spans="1:7" ht="15">
      <c r="A6" s="215" t="s">
        <v>280</v>
      </c>
      <c r="B6" s="201"/>
      <c r="C6" s="182">
        <v>3</v>
      </c>
      <c r="D6" s="182">
        <v>3</v>
      </c>
      <c r="E6" s="182">
        <v>3</v>
      </c>
      <c r="F6" s="175"/>
      <c r="G6" s="222"/>
    </row>
    <row r="7" spans="1:7" ht="15">
      <c r="A7" s="219" t="s">
        <v>233</v>
      </c>
      <c r="B7" s="202"/>
      <c r="C7" s="175">
        <v>8</v>
      </c>
      <c r="D7" s="175">
        <v>8</v>
      </c>
      <c r="E7" s="175">
        <v>8</v>
      </c>
      <c r="F7" s="175"/>
      <c r="G7" s="222"/>
    </row>
    <row r="8" spans="1:7" ht="15">
      <c r="A8" s="211" t="s">
        <v>281</v>
      </c>
      <c r="B8" s="199"/>
      <c r="C8" s="177"/>
      <c r="D8" s="177"/>
      <c r="E8" s="178"/>
      <c r="F8" s="178"/>
      <c r="G8" s="212"/>
    </row>
    <row r="9" spans="1:7" ht="15">
      <c r="A9" s="213" t="s">
        <v>231</v>
      </c>
      <c r="B9" s="200"/>
      <c r="C9" s="180"/>
      <c r="D9" s="180">
        <v>0</v>
      </c>
      <c r="E9" s="180">
        <v>0</v>
      </c>
      <c r="F9" s="180"/>
      <c r="G9" s="214"/>
    </row>
    <row r="10" spans="1:7" ht="15">
      <c r="A10" s="215" t="s">
        <v>235</v>
      </c>
      <c r="B10" s="201"/>
      <c r="C10" s="182"/>
      <c r="D10" s="182">
        <v>1</v>
      </c>
      <c r="E10" s="182">
        <v>1</v>
      </c>
      <c r="F10" s="182"/>
      <c r="G10" s="216"/>
    </row>
    <row r="11" spans="1:7" ht="15">
      <c r="A11" s="215" t="s">
        <v>232</v>
      </c>
      <c r="B11" s="201"/>
      <c r="C11" s="182"/>
      <c r="D11" s="182">
        <v>2</v>
      </c>
      <c r="E11" s="182">
        <v>2</v>
      </c>
      <c r="F11" s="182"/>
      <c r="G11" s="216"/>
    </row>
    <row r="12" spans="1:7" ht="15">
      <c r="A12" s="215" t="s">
        <v>280</v>
      </c>
      <c r="B12" s="201"/>
      <c r="C12" s="182"/>
      <c r="D12" s="182">
        <v>3</v>
      </c>
      <c r="E12" s="182">
        <v>3</v>
      </c>
      <c r="F12" s="182"/>
      <c r="G12" s="216"/>
    </row>
    <row r="13" spans="1:7" ht="15">
      <c r="A13" s="219" t="s">
        <v>233</v>
      </c>
      <c r="B13" s="202"/>
      <c r="C13" s="175"/>
      <c r="D13" s="175">
        <v>8</v>
      </c>
      <c r="E13" s="175">
        <v>8</v>
      </c>
      <c r="F13" s="183"/>
      <c r="G13" s="220"/>
    </row>
    <row r="14" spans="1:7" ht="15">
      <c r="A14" s="211" t="s">
        <v>282</v>
      </c>
      <c r="B14" s="199"/>
      <c r="C14" s="177"/>
      <c r="D14" s="177"/>
      <c r="E14" s="178"/>
      <c r="F14" s="178"/>
      <c r="G14" s="212"/>
    </row>
    <row r="15" spans="1:7" ht="15">
      <c r="A15" s="213" t="s">
        <v>231</v>
      </c>
      <c r="B15" s="200"/>
      <c r="C15" s="180"/>
      <c r="D15" s="180"/>
      <c r="E15" s="180">
        <v>0</v>
      </c>
      <c r="F15" s="180"/>
      <c r="G15" s="214"/>
    </row>
    <row r="16" spans="1:7" ht="15">
      <c r="A16" s="215" t="s">
        <v>235</v>
      </c>
      <c r="B16" s="201"/>
      <c r="C16" s="182"/>
      <c r="D16" s="182"/>
      <c r="E16" s="182">
        <v>1</v>
      </c>
      <c r="F16" s="182"/>
      <c r="G16" s="216"/>
    </row>
    <row r="17" spans="1:7" ht="15">
      <c r="A17" s="215" t="s">
        <v>237</v>
      </c>
      <c r="B17" s="201"/>
      <c r="C17" s="182"/>
      <c r="D17" s="182"/>
      <c r="E17" s="182">
        <v>2</v>
      </c>
      <c r="F17" s="182"/>
      <c r="G17" s="216"/>
    </row>
    <row r="18" spans="1:7" ht="15">
      <c r="A18" s="215" t="s">
        <v>283</v>
      </c>
      <c r="B18" s="201"/>
      <c r="C18" s="182"/>
      <c r="D18" s="182"/>
      <c r="E18" s="182">
        <v>3</v>
      </c>
      <c r="F18" s="182"/>
      <c r="G18" s="216"/>
    </row>
    <row r="19" spans="1:7" ht="15">
      <c r="A19" s="211" t="s">
        <v>121</v>
      </c>
      <c r="B19" s="199"/>
      <c r="C19" s="177"/>
      <c r="D19" s="177"/>
      <c r="E19" s="178"/>
      <c r="F19" s="178"/>
      <c r="G19" s="212"/>
    </row>
    <row r="20" spans="1:7" ht="15">
      <c r="A20" s="213" t="s">
        <v>74</v>
      </c>
      <c r="B20" s="200"/>
      <c r="C20" s="180"/>
      <c r="D20" s="180"/>
      <c r="E20" s="180"/>
      <c r="F20" s="188">
        <v>0</v>
      </c>
      <c r="G20" s="214"/>
    </row>
    <row r="21" spans="1:7" ht="15">
      <c r="A21" s="215" t="s">
        <v>77</v>
      </c>
      <c r="B21" s="201"/>
      <c r="C21" s="182"/>
      <c r="D21" s="182"/>
      <c r="E21" s="182"/>
      <c r="F21" s="189">
        <v>1</v>
      </c>
      <c r="G21" s="216"/>
    </row>
    <row r="22" spans="1:7" ht="15">
      <c r="A22" s="215" t="s">
        <v>144</v>
      </c>
      <c r="B22" s="201"/>
      <c r="C22" s="182"/>
      <c r="D22" s="182"/>
      <c r="E22" s="182"/>
      <c r="F22" s="189">
        <v>2</v>
      </c>
      <c r="G22" s="216"/>
    </row>
    <row r="23" spans="1:7" ht="15">
      <c r="A23" s="211" t="s">
        <v>120</v>
      </c>
      <c r="B23" s="199"/>
      <c r="C23" s="177"/>
      <c r="D23" s="177"/>
      <c r="E23" s="178"/>
      <c r="F23" s="178"/>
      <c r="G23" s="212"/>
    </row>
    <row r="24" spans="1:7" ht="15">
      <c r="A24" s="231" t="s">
        <v>239</v>
      </c>
      <c r="B24" s="232"/>
      <c r="C24" s="184"/>
      <c r="D24" s="184"/>
      <c r="E24" s="184"/>
      <c r="F24" s="184"/>
      <c r="G24" s="233" t="str">
        <f>VLOOKUP(A24,'1160data'!A:H,8,FALSE)</f>
        <v>00</v>
      </c>
    </row>
    <row r="25" spans="1:7" ht="15">
      <c r="A25" s="174" t="s">
        <v>240</v>
      </c>
      <c r="B25" s="202"/>
      <c r="C25" s="175"/>
      <c r="D25" s="175"/>
      <c r="E25" s="175"/>
      <c r="F25" s="175"/>
      <c r="G25" s="192" t="s">
        <v>216</v>
      </c>
    </row>
    <row r="26" spans="1:7" ht="15">
      <c r="A26" s="230" t="s">
        <v>284</v>
      </c>
      <c r="B26" s="2"/>
      <c r="C26" s="2"/>
      <c r="D26" s="2"/>
      <c r="E26"/>
      <c r="F26"/>
      <c r="G26"/>
    </row>
    <row r="27" spans="1:7" ht="15">
      <c r="A27" s="230"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75"/>
      <c r="G77" s="175"/>
    </row>
    <row r="78" spans="1:7" ht="15">
      <c r="A78" s="2"/>
      <c r="B78" s="2"/>
      <c r="C78" s="2"/>
      <c r="D78" s="2"/>
      <c r="E78"/>
      <c r="F78" s="175"/>
      <c r="G78" s="175"/>
    </row>
    <row r="79" spans="1:7" ht="15">
      <c r="A79" s="2"/>
      <c r="B79" s="2"/>
      <c r="C79" s="2"/>
      <c r="D79" s="2"/>
      <c r="E79"/>
      <c r="F79" s="175"/>
      <c r="G79" s="175"/>
    </row>
    <row r="80" spans="1:7" ht="15">
      <c r="A80" s="2"/>
      <c r="B80" s="2"/>
      <c r="C80" s="2"/>
      <c r="D80" s="2"/>
      <c r="E80"/>
      <c r="F80" s="175"/>
      <c r="G80" s="175"/>
    </row>
    <row r="81" spans="1:7" ht="15">
      <c r="A81" s="2"/>
      <c r="B81" s="2"/>
      <c r="C81" s="2"/>
      <c r="D81" s="2"/>
      <c r="E81"/>
      <c r="F81" s="175"/>
      <c r="G81" s="175"/>
    </row>
    <row r="82" spans="1:7" ht="15">
      <c r="A82" s="2"/>
      <c r="B82" s="2"/>
      <c r="C82" s="2"/>
      <c r="D82" s="2"/>
      <c r="E82"/>
      <c r="F82" s="175"/>
      <c r="G82" s="175"/>
    </row>
    <row r="83" spans="1:7" ht="15">
      <c r="A83" s="2"/>
      <c r="B83" s="2"/>
      <c r="C83" s="2"/>
      <c r="D83" s="2"/>
      <c r="E83"/>
      <c r="F83" s="175"/>
      <c r="G83" s="175"/>
    </row>
    <row r="84" spans="1:7" ht="15">
      <c r="A84" s="2"/>
      <c r="B84" s="2"/>
      <c r="C84" s="2"/>
      <c r="D84" s="2"/>
      <c r="E84"/>
      <c r="F84" s="175"/>
      <c r="G84" s="175"/>
    </row>
    <row r="85" spans="1:7" ht="15">
      <c r="A85" s="2"/>
      <c r="B85" s="2"/>
      <c r="C85" s="2"/>
      <c r="D85" s="2"/>
      <c r="E85"/>
      <c r="F85" s="175"/>
      <c r="G85" s="175"/>
    </row>
    <row r="86" spans="1:7" ht="15">
      <c r="A86" s="2"/>
      <c r="B86" s="2"/>
      <c r="C86" s="2"/>
      <c r="D86" s="2"/>
      <c r="E86"/>
      <c r="F86" s="175"/>
      <c r="G86" s="175"/>
    </row>
    <row r="87" spans="1:7" ht="15">
      <c r="A87" s="2"/>
      <c r="B87" s="2"/>
      <c r="C87" s="2"/>
      <c r="D87" s="2"/>
      <c r="E87"/>
      <c r="F87" s="175"/>
      <c r="G87" s="175"/>
    </row>
    <row r="88" spans="1:7" ht="15">
      <c r="A88" s="2"/>
      <c r="B88" s="2"/>
      <c r="C88" s="2"/>
      <c r="D88" s="2"/>
      <c r="E88"/>
      <c r="F88" s="175"/>
      <c r="G88" s="175"/>
    </row>
    <row r="89" spans="1:7" ht="15">
      <c r="A89" s="2"/>
      <c r="B89" s="2"/>
      <c r="C89" s="2"/>
      <c r="D89" s="2"/>
      <c r="E89"/>
      <c r="F89" s="175"/>
      <c r="G89" s="175"/>
    </row>
    <row r="90" spans="1:7" ht="15">
      <c r="A90" s="2"/>
      <c r="B90" s="2"/>
      <c r="C90" s="2"/>
      <c r="D90" s="2"/>
      <c r="E90"/>
      <c r="F90" s="175"/>
      <c r="G90" s="175"/>
    </row>
    <row r="91" spans="1:7" ht="15">
      <c r="A91" s="2"/>
      <c r="B91" s="2"/>
      <c r="C91" s="2"/>
      <c r="D91" s="2"/>
      <c r="E91"/>
      <c r="F91" s="175"/>
      <c r="G91" s="175"/>
    </row>
    <row r="92" spans="1:7" ht="15">
      <c r="A92" s="2"/>
      <c r="B92" s="2"/>
      <c r="C92" s="2"/>
      <c r="D92" s="2"/>
      <c r="E92"/>
      <c r="F92" s="175"/>
      <c r="G92" s="175"/>
    </row>
    <row r="93" spans="1:7" ht="15">
      <c r="A93" s="2"/>
      <c r="B93" s="2"/>
      <c r="C93" s="2"/>
      <c r="D93" s="2"/>
      <c r="E93"/>
      <c r="F93" s="175"/>
      <c r="G93" s="175"/>
    </row>
    <row r="94" spans="1:7" ht="15">
      <c r="A94" s="2"/>
      <c r="B94" s="2"/>
      <c r="C94" s="2"/>
      <c r="D94" s="2"/>
      <c r="E94"/>
      <c r="F94" s="175"/>
      <c r="G94" s="175"/>
    </row>
    <row r="95" spans="1:7" ht="15">
      <c r="A95" s="2"/>
      <c r="B95" s="2"/>
      <c r="C95" s="2"/>
      <c r="D95" s="2"/>
      <c r="E95"/>
      <c r="F95" s="175"/>
      <c r="G95" s="175"/>
    </row>
    <row r="96" spans="1:7" ht="15">
      <c r="A96" s="2"/>
      <c r="B96" s="2"/>
      <c r="C96" s="2"/>
      <c r="D96" s="2"/>
      <c r="E96"/>
      <c r="F96" s="175"/>
      <c r="G96" s="175"/>
    </row>
    <row r="97" spans="1:7" ht="15">
      <c r="A97" s="2"/>
      <c r="B97" s="2"/>
      <c r="C97" s="2"/>
      <c r="D97" s="2"/>
      <c r="E97"/>
      <c r="F97" s="175"/>
      <c r="G97" s="175"/>
    </row>
    <row r="98" spans="1:7" ht="15">
      <c r="A98" s="2"/>
      <c r="B98" s="2"/>
      <c r="C98" s="2"/>
      <c r="D98" s="2"/>
      <c r="E98"/>
      <c r="F98" s="175"/>
      <c r="G98" s="175"/>
    </row>
    <row r="99" spans="1:7" ht="15">
      <c r="A99" s="2"/>
      <c r="B99" s="2"/>
      <c r="C99" s="2"/>
      <c r="D99" s="2"/>
      <c r="E99"/>
      <c r="F99" s="175"/>
      <c r="G99" s="175"/>
    </row>
    <row r="100" spans="1:7" ht="15">
      <c r="A100" s="2"/>
      <c r="B100" s="2"/>
      <c r="C100" s="2"/>
      <c r="D100" s="2"/>
      <c r="E100"/>
      <c r="F100" s="175"/>
      <c r="G100" s="175"/>
    </row>
    <row r="101" spans="1:7" ht="15">
      <c r="A101" s="2"/>
      <c r="B101" s="2"/>
      <c r="C101" s="2"/>
      <c r="D101" s="2"/>
      <c r="E101"/>
      <c r="F101" s="175"/>
      <c r="G101" s="175"/>
    </row>
    <row r="102" spans="1:7" ht="15">
      <c r="A102" s="2"/>
      <c r="B102" s="2"/>
      <c r="C102" s="2"/>
      <c r="D102" s="2"/>
      <c r="E102"/>
      <c r="F102" s="175"/>
      <c r="G102" s="175"/>
    </row>
    <row r="103" spans="1:7" ht="15">
      <c r="A103" s="2"/>
      <c r="B103" s="2"/>
      <c r="C103" s="2"/>
      <c r="D103" s="2"/>
      <c r="E103"/>
      <c r="F103" s="175"/>
      <c r="G103" s="175"/>
    </row>
    <row r="104" spans="1:7" ht="15">
      <c r="A104" s="2"/>
      <c r="B104" s="2"/>
      <c r="C104" s="2"/>
      <c r="D104" s="2"/>
      <c r="E104"/>
      <c r="F104" s="175"/>
      <c r="G104" s="175"/>
    </row>
    <row r="105" spans="1:7" ht="15">
      <c r="A105" s="2"/>
      <c r="B105" s="2"/>
      <c r="C105" s="2"/>
      <c r="D105" s="2"/>
      <c r="E105"/>
      <c r="F105" s="175"/>
      <c r="G105" s="175"/>
    </row>
    <row r="106" spans="1:7" ht="15">
      <c r="A106" s="2"/>
      <c r="B106" s="2"/>
      <c r="C106" s="2"/>
      <c r="D106" s="2"/>
      <c r="E106"/>
      <c r="F106" s="175"/>
      <c r="G106" s="175"/>
    </row>
    <row r="107" spans="1:7" ht="15">
      <c r="A107" s="2"/>
      <c r="B107" s="2"/>
      <c r="C107" s="2"/>
      <c r="D107" s="2"/>
      <c r="E107"/>
      <c r="F107" s="175"/>
      <c r="G107" s="175"/>
    </row>
    <row r="108" spans="1:7" ht="15">
      <c r="A108" s="2"/>
      <c r="B108" s="2"/>
      <c r="C108" s="2"/>
      <c r="D108" s="2"/>
      <c r="E108"/>
      <c r="F108" s="175"/>
      <c r="G108" s="175"/>
    </row>
    <row r="109" spans="1:7" ht="15">
      <c r="A109" s="2"/>
      <c r="B109" s="2"/>
      <c r="C109" s="2"/>
      <c r="D109" s="2"/>
      <c r="E109"/>
      <c r="F109" s="175"/>
      <c r="G109" s="175"/>
    </row>
    <row r="110" spans="1:7" ht="15">
      <c r="A110" s="2"/>
      <c r="B110" s="2"/>
      <c r="C110" s="2"/>
      <c r="D110" s="2"/>
      <c r="E110"/>
      <c r="F110" s="175"/>
      <c r="G110" s="175"/>
    </row>
    <row r="111" spans="1:7" ht="15">
      <c r="A111" s="2"/>
      <c r="B111" s="2"/>
      <c r="C111" s="2"/>
      <c r="D111" s="2"/>
      <c r="E111"/>
      <c r="F111" s="175"/>
      <c r="G111" s="175"/>
    </row>
    <row r="112" spans="1:7" ht="15">
      <c r="A112" s="2"/>
      <c r="B112" s="2"/>
      <c r="C112" s="2"/>
      <c r="D112" s="2"/>
      <c r="E112"/>
      <c r="F112" s="175"/>
      <c r="G112" s="175"/>
    </row>
    <row r="113" spans="1:7" ht="15">
      <c r="A113" s="2"/>
      <c r="B113" s="2"/>
      <c r="C113" s="2"/>
      <c r="D113" s="2"/>
      <c r="E113"/>
      <c r="F113" s="175"/>
      <c r="G113" s="175"/>
    </row>
    <row r="114" spans="1:7" ht="15">
      <c r="A114" s="2"/>
      <c r="B114" s="2"/>
      <c r="C114" s="2"/>
      <c r="D114" s="2"/>
      <c r="E114"/>
      <c r="F114" s="175"/>
      <c r="G114" s="175"/>
    </row>
    <row r="115" spans="1:7" ht="15">
      <c r="A115" s="2"/>
      <c r="B115" s="2"/>
      <c r="C115" s="2"/>
      <c r="D115" s="2"/>
      <c r="E115"/>
      <c r="F115" s="175"/>
      <c r="G115" s="175"/>
    </row>
    <row r="116" spans="1:7" ht="15">
      <c r="A116" s="2"/>
      <c r="B116" s="2"/>
      <c r="C116" s="2"/>
      <c r="D116" s="2"/>
      <c r="E116"/>
      <c r="F116" s="175"/>
      <c r="G116" s="175"/>
    </row>
    <row r="117" spans="1:7" ht="15">
      <c r="A117" s="2"/>
      <c r="B117" s="2"/>
      <c r="C117" s="2"/>
      <c r="D117" s="2"/>
      <c r="E117"/>
      <c r="F117" s="175"/>
      <c r="G117" s="175"/>
    </row>
    <row r="118" spans="1:7" ht="15">
      <c r="A118" s="2"/>
      <c r="B118" s="2"/>
      <c r="C118" s="2"/>
      <c r="D118" s="2"/>
      <c r="E118"/>
      <c r="F118" s="175"/>
      <c r="G118" s="175"/>
    </row>
    <row r="119" spans="1:7" ht="15">
      <c r="A119" s="2"/>
      <c r="B119" s="2"/>
      <c r="C119" s="2"/>
      <c r="D119" s="2"/>
      <c r="E119"/>
      <c r="F119" s="175"/>
      <c r="G119" s="175"/>
    </row>
    <row r="120" spans="1:7" ht="15">
      <c r="A120" s="2"/>
      <c r="B120" s="2"/>
      <c r="C120" s="2"/>
      <c r="D120" s="2"/>
      <c r="E120"/>
      <c r="F120" s="175"/>
      <c r="G120" s="175"/>
    </row>
    <row r="121" spans="1:7" ht="15">
      <c r="A121" s="2"/>
      <c r="B121" s="2"/>
      <c r="C121" s="2"/>
      <c r="D121" s="2"/>
      <c r="E121"/>
      <c r="F121" s="175"/>
      <c r="G121" s="175"/>
    </row>
    <row r="122" spans="1:7" ht="15">
      <c r="A122" s="2"/>
      <c r="B122" s="2"/>
      <c r="C122" s="2"/>
      <c r="D122" s="2"/>
      <c r="E122"/>
      <c r="F122" s="175"/>
      <c r="G122" s="175"/>
    </row>
    <row r="123" spans="1:7" ht="15">
      <c r="A123" s="2"/>
      <c r="B123" s="2"/>
      <c r="C123" s="2"/>
      <c r="D123" s="2"/>
      <c r="E123"/>
      <c r="F123" s="175"/>
      <c r="G123" s="175"/>
    </row>
    <row r="124" spans="1:7" ht="15">
      <c r="A124" s="2"/>
      <c r="B124" s="2"/>
      <c r="C124" s="2"/>
      <c r="D124" s="2"/>
      <c r="E124"/>
      <c r="F124" s="175"/>
      <c r="G124" s="175"/>
    </row>
    <row r="125" spans="1:7" ht="15">
      <c r="A125" s="2"/>
      <c r="B125" s="2"/>
      <c r="C125" s="2"/>
      <c r="D125" s="2"/>
      <c r="E125"/>
      <c r="F125" s="175"/>
      <c r="G125" s="175"/>
    </row>
    <row r="126" spans="1:7" ht="15">
      <c r="A126" s="2"/>
      <c r="B126" s="2"/>
      <c r="C126" s="2"/>
      <c r="D126" s="2"/>
      <c r="E126"/>
      <c r="F126" s="175"/>
      <c r="G126" s="175"/>
    </row>
    <row r="127" spans="1:7" ht="15">
      <c r="A127" s="2"/>
      <c r="B127" s="2"/>
      <c r="C127" s="2"/>
      <c r="D127" s="2"/>
      <c r="E127"/>
      <c r="F127" s="175"/>
      <c r="G127" s="175"/>
    </row>
    <row r="128" spans="1:7" ht="15">
      <c r="A128" s="2"/>
      <c r="B128" s="2"/>
      <c r="C128" s="2"/>
      <c r="D128" s="2"/>
      <c r="E128"/>
      <c r="F128" s="175"/>
      <c r="G128" s="175"/>
    </row>
    <row r="129" spans="1:7" ht="15">
      <c r="A129" s="2"/>
      <c r="B129" s="2"/>
      <c r="C129" s="2"/>
      <c r="D129" s="2"/>
      <c r="E129"/>
      <c r="F129" s="175"/>
      <c r="G129" s="175"/>
    </row>
    <row r="130" spans="1:7" ht="15">
      <c r="A130" s="2"/>
      <c r="B130" s="2"/>
      <c r="C130" s="2"/>
      <c r="D130" s="2"/>
      <c r="E130"/>
      <c r="F130" s="175"/>
      <c r="G130" s="175"/>
    </row>
    <row r="131" spans="1:7" ht="15">
      <c r="A131" s="2"/>
      <c r="B131" s="2"/>
      <c r="C131" s="2"/>
      <c r="D131" s="2"/>
      <c r="E131"/>
      <c r="F131" s="175"/>
      <c r="G131" s="175"/>
    </row>
    <row r="132" spans="1:7" ht="15">
      <c r="A132" s="2"/>
      <c r="B132" s="2"/>
      <c r="C132" s="2"/>
      <c r="D132" s="2"/>
      <c r="E132"/>
      <c r="F132" s="175"/>
      <c r="G132" s="175"/>
    </row>
    <row r="133" spans="1:7" ht="15">
      <c r="A133" s="2"/>
      <c r="B133" s="2"/>
      <c r="C133" s="2"/>
      <c r="D133" s="2"/>
      <c r="E133"/>
      <c r="F133" s="175"/>
      <c r="G133" s="175"/>
    </row>
    <row r="134" spans="1:7" ht="15">
      <c r="A134" s="2"/>
      <c r="B134" s="2"/>
      <c r="C134" s="2"/>
      <c r="D134" s="2"/>
      <c r="E134"/>
      <c r="F134" s="175"/>
      <c r="G134" s="175"/>
    </row>
    <row r="135" spans="1:7" ht="15">
      <c r="A135" s="2"/>
      <c r="B135" s="2"/>
      <c r="C135" s="2"/>
      <c r="D135" s="2"/>
      <c r="E135"/>
      <c r="F135" s="175"/>
      <c r="G135" s="175"/>
    </row>
    <row r="136" spans="1:7" ht="15">
      <c r="A136" s="2"/>
      <c r="B136" s="2"/>
      <c r="C136" s="2"/>
      <c r="D136" s="2"/>
      <c r="E136"/>
      <c r="F136" s="175"/>
      <c r="G136" s="175"/>
    </row>
    <row r="137" spans="1:7" ht="15">
      <c r="A137" s="2"/>
      <c r="B137" s="2"/>
      <c r="C137" s="2"/>
      <c r="D137" s="2"/>
      <c r="E137"/>
      <c r="F137" s="175"/>
      <c r="G137" s="175"/>
    </row>
    <row r="138" spans="1:7" ht="15">
      <c r="A138" s="2"/>
      <c r="B138" s="2"/>
      <c r="C138" s="2"/>
      <c r="D138" s="2"/>
      <c r="E138"/>
      <c r="F138" s="175"/>
      <c r="G138" s="175"/>
    </row>
    <row r="139" spans="1:7" ht="15">
      <c r="A139" s="2"/>
      <c r="B139" s="2"/>
      <c r="C139" s="2"/>
      <c r="D139" s="2"/>
      <c r="E139"/>
      <c r="F139" s="175"/>
      <c r="G139" s="175"/>
    </row>
    <row r="140" spans="1:7" ht="15">
      <c r="A140" s="2"/>
      <c r="B140" s="2"/>
      <c r="C140" s="2"/>
      <c r="D140" s="2"/>
      <c r="E140"/>
      <c r="F140" s="175"/>
      <c r="G140" s="175"/>
    </row>
    <row r="141" spans="1:7" ht="15">
      <c r="A141" s="2"/>
      <c r="B141" s="2"/>
      <c r="C141" s="2"/>
      <c r="D141" s="2"/>
      <c r="E141"/>
      <c r="F141" s="175"/>
      <c r="G141" s="175"/>
    </row>
    <row r="142" spans="1:7" ht="15">
      <c r="A142" s="2"/>
      <c r="B142" s="2"/>
      <c r="C142" s="2"/>
      <c r="D142" s="2"/>
      <c r="E142"/>
      <c r="F142" s="175"/>
      <c r="G142" s="175"/>
    </row>
    <row r="143" spans="1:7" ht="15">
      <c r="A143" s="2"/>
      <c r="B143" s="2"/>
      <c r="C143" s="2"/>
      <c r="D143" s="2"/>
      <c r="E143"/>
      <c r="F143" s="175"/>
      <c r="G143" s="175"/>
    </row>
    <row r="144" spans="1:7" ht="15">
      <c r="A144" s="2"/>
      <c r="B144" s="2"/>
      <c r="C144" s="2"/>
      <c r="D144" s="2"/>
      <c r="E144"/>
      <c r="F144" s="175"/>
      <c r="G144" s="175"/>
    </row>
    <row r="145" spans="1:7" ht="15">
      <c r="A145" s="2"/>
      <c r="B145" s="2"/>
      <c r="C145" s="2"/>
      <c r="D145" s="2"/>
      <c r="E145"/>
      <c r="F145" s="175"/>
      <c r="G145" s="175"/>
    </row>
    <row r="146" spans="1:7" ht="15">
      <c r="A146" s="2"/>
      <c r="B146" s="2"/>
      <c r="C146" s="2"/>
      <c r="D146" s="2"/>
      <c r="E146"/>
      <c r="F146" s="175"/>
      <c r="G146" s="175"/>
    </row>
    <row r="147" spans="1:7" ht="15">
      <c r="A147" s="2"/>
      <c r="B147" s="2"/>
      <c r="C147" s="2"/>
      <c r="D147" s="2"/>
      <c r="E147"/>
      <c r="F147" s="175"/>
      <c r="G147" s="175"/>
    </row>
    <row r="148" spans="1:7" ht="15">
      <c r="A148" s="2"/>
      <c r="B148" s="2"/>
      <c r="C148" s="2"/>
      <c r="D148" s="2"/>
      <c r="E148"/>
      <c r="F148" s="175"/>
      <c r="G148" s="175"/>
    </row>
    <row r="149" spans="1:7" ht="15">
      <c r="A149" s="2"/>
      <c r="B149" s="2"/>
      <c r="C149" s="2"/>
      <c r="D149" s="2"/>
      <c r="E149"/>
      <c r="F149" s="175"/>
      <c r="G149" s="175"/>
    </row>
    <row r="150" spans="1:7" ht="15">
      <c r="A150" s="2"/>
      <c r="B150" s="2"/>
      <c r="C150" s="2"/>
      <c r="D150" s="2"/>
      <c r="E150"/>
      <c r="F150" s="175"/>
      <c r="G150" s="175"/>
    </row>
    <row r="151" spans="1:7" ht="15">
      <c r="A151" s="2"/>
      <c r="B151" s="2"/>
      <c r="C151" s="2"/>
      <c r="D151" s="2"/>
      <c r="E151"/>
      <c r="F151" s="175"/>
      <c r="G151" s="175"/>
    </row>
    <row r="152" spans="1:7" ht="15">
      <c r="A152" s="2"/>
      <c r="B152" s="2"/>
      <c r="C152" s="2"/>
      <c r="D152" s="2"/>
      <c r="E152"/>
      <c r="F152" s="175"/>
      <c r="G152" s="175"/>
    </row>
    <row r="153" spans="1:7" ht="15">
      <c r="A153" s="2"/>
      <c r="B153" s="2"/>
      <c r="C153" s="2"/>
      <c r="D153" s="2"/>
      <c r="E153"/>
      <c r="F153" s="175"/>
      <c r="G153" s="175"/>
    </row>
    <row r="154" spans="1:7" ht="15">
      <c r="A154" s="2"/>
      <c r="B154" s="2"/>
      <c r="C154" s="2"/>
      <c r="D154" s="2"/>
      <c r="E154"/>
      <c r="F154" s="175"/>
      <c r="G154" s="175"/>
    </row>
    <row r="155" spans="1:7" ht="15">
      <c r="A155" s="2"/>
      <c r="B155" s="2"/>
      <c r="C155" s="2"/>
      <c r="D155" s="2"/>
      <c r="E155"/>
      <c r="F155" s="175"/>
      <c r="G155" s="175"/>
    </row>
    <row r="156" spans="1:7" ht="15">
      <c r="A156" s="2"/>
      <c r="B156" s="2"/>
      <c r="C156" s="2"/>
      <c r="D156" s="2"/>
      <c r="E156"/>
      <c r="F156" s="175"/>
      <c r="G156" s="175"/>
    </row>
    <row r="157" spans="1:7" ht="15">
      <c r="A157" s="2"/>
      <c r="B157" s="2"/>
      <c r="C157" s="2"/>
      <c r="D157" s="2"/>
      <c r="E157"/>
      <c r="F157" s="175"/>
      <c r="G157" s="175"/>
    </row>
    <row r="158" spans="1:7" ht="15">
      <c r="A158" s="2"/>
      <c r="B158" s="2"/>
      <c r="C158" s="2"/>
      <c r="D158" s="2"/>
      <c r="E158"/>
      <c r="F158" s="175"/>
      <c r="G158" s="175"/>
    </row>
    <row r="159" spans="1:7" ht="15">
      <c r="A159" s="2"/>
      <c r="B159" s="2"/>
      <c r="C159" s="2"/>
      <c r="D159" s="2"/>
      <c r="E159"/>
      <c r="F159" s="175"/>
      <c r="G159" s="175"/>
    </row>
    <row r="160" spans="1:7" ht="15">
      <c r="A160" s="2"/>
      <c r="B160" s="2"/>
      <c r="C160" s="2"/>
      <c r="D160" s="2"/>
      <c r="E160"/>
      <c r="F160" s="175"/>
      <c r="G160" s="175"/>
    </row>
    <row r="161" spans="1:7" ht="15">
      <c r="A161" s="2"/>
      <c r="B161" s="2"/>
      <c r="C161" s="2"/>
      <c r="D161" s="2"/>
      <c r="E161"/>
      <c r="F161" s="175"/>
      <c r="G161" s="175"/>
    </row>
    <row r="162" spans="1:7" ht="15">
      <c r="A162" s="2"/>
      <c r="B162" s="2"/>
      <c r="C162" s="2"/>
      <c r="D162" s="2"/>
      <c r="E162"/>
      <c r="F162" s="175"/>
      <c r="G162" s="175"/>
    </row>
    <row r="163" spans="1:7" ht="15">
      <c r="A163" s="2"/>
      <c r="B163" s="2"/>
      <c r="C163" s="2"/>
      <c r="D163" s="2"/>
      <c r="E163"/>
      <c r="F163" s="175"/>
      <c r="G163" s="175"/>
    </row>
    <row r="164" spans="1:7" ht="15">
      <c r="A164" s="2"/>
      <c r="B164" s="2"/>
      <c r="C164" s="2"/>
      <c r="D164" s="2"/>
      <c r="E164"/>
      <c r="F164" s="175"/>
      <c r="G164" s="175"/>
    </row>
    <row r="165" spans="1:7" ht="15">
      <c r="A165" s="2"/>
      <c r="B165" s="2"/>
      <c r="C165" s="2"/>
      <c r="D165" s="2"/>
      <c r="E165"/>
      <c r="F165" s="175"/>
      <c r="G165" s="175"/>
    </row>
    <row r="166" spans="1:7" ht="15">
      <c r="A166" s="2"/>
      <c r="B166" s="2"/>
      <c r="C166" s="2"/>
      <c r="D166" s="2"/>
      <c r="E166"/>
      <c r="F166" s="175"/>
      <c r="G166" s="175"/>
    </row>
    <row r="167" spans="1:7" ht="15">
      <c r="A167" s="2"/>
      <c r="B167" s="2"/>
      <c r="C167" s="2"/>
      <c r="D167" s="2"/>
      <c r="E167"/>
      <c r="F167" s="175"/>
      <c r="G167" s="175"/>
    </row>
    <row r="168" spans="1:7" ht="15">
      <c r="A168" s="2"/>
      <c r="B168" s="2"/>
      <c r="C168" s="2"/>
      <c r="D168" s="2"/>
      <c r="E168"/>
      <c r="F168" s="175"/>
      <c r="G168" s="175"/>
    </row>
    <row r="169" spans="1:7" ht="15">
      <c r="A169" s="2"/>
      <c r="B169" s="2"/>
      <c r="C169" s="2"/>
      <c r="D169" s="2"/>
      <c r="E169"/>
      <c r="F169" s="175"/>
      <c r="G169" s="175"/>
    </row>
    <row r="170" spans="1:7" ht="15">
      <c r="A170" s="2"/>
      <c r="B170" s="2"/>
      <c r="C170" s="2"/>
      <c r="D170" s="2"/>
      <c r="E170"/>
      <c r="F170" s="175"/>
      <c r="G170" s="175"/>
    </row>
    <row r="171" spans="1:7" ht="15">
      <c r="A171" s="2"/>
      <c r="B171" s="2"/>
      <c r="C171" s="2"/>
      <c r="D171" s="2"/>
      <c r="E171"/>
      <c r="F171" s="175"/>
      <c r="G171" s="175"/>
    </row>
    <row r="172" spans="1:7" ht="15">
      <c r="A172" s="2"/>
      <c r="B172" s="2"/>
      <c r="C172" s="2"/>
      <c r="D172" s="2"/>
      <c r="E172"/>
      <c r="F172" s="175"/>
      <c r="G172" s="175"/>
    </row>
    <row r="173" spans="1:7" ht="15">
      <c r="A173" s="2"/>
      <c r="B173" s="2"/>
      <c r="C173" s="2"/>
      <c r="D173" s="2"/>
      <c r="E173"/>
      <c r="F173" s="175"/>
      <c r="G173" s="175"/>
    </row>
    <row r="174" spans="1:7" ht="15">
      <c r="A174" s="2"/>
      <c r="B174" s="2"/>
      <c r="C174" s="2"/>
      <c r="D174" s="2"/>
      <c r="E174"/>
      <c r="F174" s="175"/>
      <c r="G174" s="175"/>
    </row>
    <row r="175" spans="1:7" ht="15">
      <c r="A175" s="2"/>
      <c r="B175" s="2"/>
      <c r="C175" s="2"/>
      <c r="D175" s="2"/>
      <c r="E175"/>
      <c r="F175" s="175"/>
      <c r="G175" s="175"/>
    </row>
    <row r="176" spans="1:7" ht="15">
      <c r="A176" s="2"/>
      <c r="B176" s="2"/>
      <c r="C176" s="2"/>
      <c r="D176" s="2"/>
      <c r="E176"/>
      <c r="F176" s="175"/>
      <c r="G176" s="175"/>
    </row>
    <row r="177" spans="1:7" ht="15">
      <c r="A177" s="2"/>
      <c r="B177" s="2"/>
      <c r="C177" s="2"/>
      <c r="D177" s="2"/>
      <c r="E177"/>
      <c r="F177" s="175"/>
      <c r="G177" s="175"/>
    </row>
    <row r="178" spans="1:7" ht="15">
      <c r="A178" s="2"/>
      <c r="B178" s="2"/>
      <c r="C178" s="2"/>
      <c r="D178" s="2"/>
      <c r="E178"/>
      <c r="F178" s="175"/>
      <c r="G178" s="175"/>
    </row>
    <row r="179" spans="1:7" ht="15">
      <c r="A179" s="2"/>
      <c r="B179" s="2"/>
      <c r="C179" s="2"/>
      <c r="D179" s="2"/>
      <c r="E179"/>
      <c r="F179" s="175"/>
      <c r="G179" s="175"/>
    </row>
    <row r="180" spans="1:7" ht="15">
      <c r="A180" s="2"/>
      <c r="B180" s="2"/>
      <c r="C180" s="2"/>
      <c r="D180" s="2"/>
      <c r="E180"/>
      <c r="F180" s="175"/>
      <c r="G180" s="175"/>
    </row>
    <row r="181" spans="1:7" ht="15">
      <c r="A181" s="2"/>
      <c r="B181" s="2"/>
      <c r="C181" s="2"/>
      <c r="D181" s="2"/>
      <c r="E181"/>
      <c r="F181" s="175"/>
      <c r="G181" s="175"/>
    </row>
    <row r="182" spans="1:7" ht="15">
      <c r="A182" s="2"/>
      <c r="B182" s="2"/>
      <c r="C182" s="2"/>
      <c r="D182" s="2"/>
      <c r="E182"/>
      <c r="F182" s="175"/>
      <c r="G182" s="175"/>
    </row>
    <row r="183" spans="1:7" ht="15">
      <c r="A183" s="2"/>
      <c r="B183" s="2"/>
      <c r="C183" s="2"/>
      <c r="D183" s="2"/>
      <c r="E183"/>
      <c r="F183" s="175"/>
      <c r="G183" s="175"/>
    </row>
    <row r="184" spans="1:7" ht="15">
      <c r="A184" s="2"/>
      <c r="B184" s="2"/>
      <c r="C184" s="2"/>
      <c r="D184" s="2"/>
      <c r="E184"/>
      <c r="F184" s="175"/>
      <c r="G184" s="175"/>
    </row>
    <row r="185" spans="1:7" ht="15">
      <c r="A185" s="2"/>
      <c r="B185" s="2"/>
      <c r="C185" s="2"/>
      <c r="D185" s="2"/>
      <c r="E185"/>
      <c r="F185" s="175"/>
      <c r="G185" s="175"/>
    </row>
    <row r="186" spans="1:7" ht="15">
      <c r="A186" s="2"/>
      <c r="B186" s="2"/>
      <c r="C186" s="2"/>
      <c r="D186" s="2"/>
      <c r="E186"/>
      <c r="F186" s="175"/>
      <c r="G186" s="175"/>
    </row>
    <row r="187" spans="1:7" ht="15">
      <c r="A187" s="2"/>
      <c r="B187" s="2"/>
      <c r="C187" s="2"/>
      <c r="D187" s="2"/>
      <c r="E187"/>
      <c r="F187" s="175"/>
      <c r="G187" s="175"/>
    </row>
    <row r="188" spans="1:7" ht="15">
      <c r="A188" s="2"/>
      <c r="B188" s="2"/>
      <c r="C188" s="2"/>
      <c r="D188" s="2"/>
      <c r="E188"/>
      <c r="F188" s="175"/>
      <c r="G188" s="175"/>
    </row>
    <row r="189" spans="1:7" ht="15">
      <c r="A189" s="2"/>
      <c r="B189" s="2"/>
      <c r="C189" s="2"/>
      <c r="D189" s="2"/>
      <c r="E189"/>
      <c r="F189" s="175"/>
      <c r="G189" s="175"/>
    </row>
    <row r="190" spans="1:7" ht="15">
      <c r="A190" s="2"/>
      <c r="B190" s="2"/>
      <c r="C190" s="2"/>
      <c r="D190" s="2"/>
      <c r="E190"/>
      <c r="F190" s="175"/>
      <c r="G190" s="175"/>
    </row>
    <row r="191" spans="1:7" ht="15">
      <c r="A191" s="2"/>
      <c r="B191" s="2"/>
      <c r="C191" s="2"/>
      <c r="D191" s="2"/>
      <c r="E191"/>
      <c r="F191" s="175"/>
      <c r="G191" s="175"/>
    </row>
    <row r="192" spans="1:7" ht="15">
      <c r="A192" s="2"/>
      <c r="B192" s="2"/>
      <c r="C192" s="2"/>
      <c r="D192" s="2"/>
      <c r="E192"/>
      <c r="F192" s="175"/>
      <c r="G192" s="175"/>
    </row>
    <row r="193" spans="1:7" ht="15">
      <c r="A193" s="2"/>
      <c r="B193" s="2"/>
      <c r="C193" s="2"/>
      <c r="D193" s="2"/>
      <c r="E193"/>
      <c r="F193" s="175"/>
      <c r="G193" s="175"/>
    </row>
    <row r="194" spans="1:7" ht="15">
      <c r="A194" s="2"/>
      <c r="B194" s="2"/>
      <c r="C194" s="2"/>
      <c r="D194" s="2"/>
      <c r="E194"/>
      <c r="F194" s="175"/>
      <c r="G194" s="175"/>
    </row>
    <row r="195" spans="1:7" ht="15">
      <c r="A195" s="2"/>
      <c r="B195" s="2"/>
      <c r="C195" s="2"/>
      <c r="D195" s="2"/>
      <c r="E195"/>
      <c r="F195" s="175"/>
      <c r="G195" s="175"/>
    </row>
    <row r="196" spans="1:7" ht="15">
      <c r="A196" s="2"/>
      <c r="B196" s="2"/>
      <c r="C196" s="2"/>
      <c r="D196" s="2"/>
      <c r="E196"/>
      <c r="F196" s="175"/>
      <c r="G196" s="175"/>
    </row>
    <row r="197" spans="1:7" ht="15">
      <c r="A197" s="2"/>
      <c r="B197" s="2"/>
      <c r="C197" s="2"/>
      <c r="D197" s="2"/>
      <c r="E197"/>
      <c r="F197" s="175"/>
      <c r="G197" s="175"/>
    </row>
    <row r="198" spans="1:7" ht="15">
      <c r="A198" s="2"/>
      <c r="B198" s="2"/>
      <c r="C198" s="2"/>
      <c r="D198" s="2"/>
      <c r="E198"/>
      <c r="F198" s="175"/>
      <c r="G198" s="175"/>
    </row>
    <row r="199" spans="1:7" ht="15">
      <c r="A199" s="2"/>
      <c r="B199" s="2"/>
      <c r="C199" s="2"/>
      <c r="D199" s="2"/>
      <c r="E199"/>
      <c r="F199" s="175"/>
      <c r="G199" s="175"/>
    </row>
    <row r="200" spans="1:7" ht="15">
      <c r="A200" s="2"/>
      <c r="B200" s="2"/>
      <c r="C200" s="2"/>
      <c r="D200" s="2"/>
      <c r="E200"/>
      <c r="F200" s="175"/>
      <c r="G200" s="175"/>
    </row>
    <row r="201" spans="1:7" ht="15">
      <c r="A201" s="2"/>
      <c r="B201" s="2"/>
      <c r="C201" s="2"/>
      <c r="D201" s="2"/>
      <c r="E201"/>
      <c r="F201" s="175"/>
      <c r="G201" s="175"/>
    </row>
    <row r="202" spans="1:7" ht="15">
      <c r="A202" s="2"/>
      <c r="B202" s="2"/>
      <c r="C202" s="2"/>
      <c r="D202" s="2"/>
      <c r="E202"/>
      <c r="F202" s="175"/>
      <c r="G202" s="175"/>
    </row>
    <row r="203" spans="1:7" ht="15">
      <c r="A203" s="2"/>
      <c r="B203" s="2"/>
      <c r="C203" s="2"/>
      <c r="D203" s="2"/>
      <c r="E203"/>
      <c r="F203" s="175"/>
      <c r="G203" s="175"/>
    </row>
    <row r="204" spans="1:7" ht="15">
      <c r="A204" s="2"/>
      <c r="B204" s="2"/>
      <c r="C204" s="2"/>
      <c r="D204" s="2"/>
      <c r="E204"/>
      <c r="F204" s="175"/>
      <c r="G204" s="175"/>
    </row>
    <row r="205" spans="1:7" ht="15">
      <c r="A205" s="2"/>
      <c r="B205" s="2"/>
      <c r="C205" s="2"/>
      <c r="D205" s="2"/>
      <c r="E205"/>
      <c r="F205" s="175"/>
      <c r="G205" s="175"/>
    </row>
    <row r="206" spans="1:7" ht="15">
      <c r="A206" s="2"/>
      <c r="B206" s="2"/>
      <c r="C206" s="2"/>
      <c r="D206" s="2"/>
      <c r="E206"/>
      <c r="F206" s="175"/>
      <c r="G206" s="175"/>
    </row>
    <row r="207" spans="1:7" ht="15">
      <c r="A207" s="2"/>
      <c r="B207" s="2"/>
      <c r="C207" s="2"/>
      <c r="D207" s="2"/>
      <c r="E207"/>
      <c r="F207" s="175"/>
      <c r="G207" s="175"/>
    </row>
    <row r="208" spans="1:7" ht="15">
      <c r="A208" s="2"/>
      <c r="B208" s="2"/>
      <c r="C208" s="2"/>
      <c r="D208" s="2"/>
      <c r="E208"/>
      <c r="F208" s="175"/>
      <c r="G208" s="175"/>
    </row>
    <row r="209" spans="1:7" ht="15">
      <c r="A209" s="2"/>
      <c r="B209" s="2"/>
      <c r="C209" s="2"/>
      <c r="D209" s="2"/>
      <c r="E209"/>
      <c r="F209" s="175"/>
      <c r="G209" s="175"/>
    </row>
    <row r="210" spans="1:7" ht="15">
      <c r="A210" s="2"/>
      <c r="B210" s="2"/>
      <c r="C210" s="2"/>
      <c r="D210" s="2"/>
      <c r="E210"/>
      <c r="F210" s="175"/>
      <c r="G210" s="175"/>
    </row>
    <row r="211" spans="1:7" ht="15">
      <c r="A211" s="2"/>
      <c r="B211" s="2"/>
      <c r="C211" s="2"/>
      <c r="D211" s="2"/>
      <c r="E211"/>
      <c r="F211" s="175"/>
      <c r="G211" s="175"/>
    </row>
    <row r="212" spans="1:7" ht="15">
      <c r="A212" s="2"/>
      <c r="B212" s="2"/>
      <c r="C212" s="2"/>
      <c r="D212" s="2"/>
      <c r="E212"/>
      <c r="F212" s="175"/>
      <c r="G212" s="175"/>
    </row>
    <row r="213" spans="1:7" ht="15">
      <c r="A213" s="2"/>
      <c r="B213" s="2"/>
      <c r="C213" s="2"/>
      <c r="D213" s="2"/>
      <c r="E213"/>
      <c r="F213" s="175"/>
      <c r="G213" s="175"/>
    </row>
    <row r="214" spans="1:7" ht="15">
      <c r="A214" s="2"/>
      <c r="B214" s="2"/>
      <c r="C214" s="2"/>
      <c r="D214" s="2"/>
      <c r="E214"/>
      <c r="F214" s="175"/>
      <c r="G214" s="175"/>
    </row>
    <row r="215" spans="1:7" ht="15">
      <c r="A215" s="2"/>
      <c r="B215" s="2"/>
      <c r="C215" s="2"/>
      <c r="D215" s="2"/>
      <c r="E215"/>
      <c r="F215" s="175"/>
      <c r="G215" s="175"/>
    </row>
    <row r="216" spans="1:7" ht="15">
      <c r="A216" s="2"/>
      <c r="B216" s="2"/>
      <c r="C216" s="2"/>
      <c r="D216" s="2"/>
      <c r="E216"/>
      <c r="F216" s="175"/>
      <c r="G216" s="175"/>
    </row>
    <row r="217" spans="1:7" ht="15">
      <c r="A217" s="2"/>
      <c r="B217" s="2"/>
      <c r="C217" s="2"/>
      <c r="D217" s="2"/>
      <c r="E217"/>
      <c r="F217" s="175"/>
      <c r="G217" s="175"/>
    </row>
    <row r="218" spans="1:7" ht="15">
      <c r="A218" s="2"/>
      <c r="B218" s="2"/>
      <c r="C218" s="2"/>
      <c r="D218" s="2"/>
      <c r="E218"/>
      <c r="F218" s="175"/>
      <c r="G218" s="175"/>
    </row>
    <row r="219" spans="1:7" ht="15">
      <c r="A219" s="2"/>
      <c r="B219" s="2"/>
      <c r="C219" s="2"/>
      <c r="D219" s="2"/>
      <c r="E219"/>
      <c r="F219" s="175"/>
      <c r="G219" s="175"/>
    </row>
    <row r="220" spans="1:7" ht="15">
      <c r="A220" s="2"/>
      <c r="B220" s="2"/>
      <c r="C220" s="2"/>
      <c r="D220" s="2"/>
      <c r="E220"/>
      <c r="F220" s="175"/>
      <c r="G220" s="175"/>
    </row>
    <row r="221" spans="1:7" ht="15">
      <c r="A221" s="2"/>
      <c r="B221" s="2"/>
      <c r="C221" s="2"/>
      <c r="D221" s="2"/>
      <c r="E221"/>
      <c r="F221" s="175"/>
      <c r="G221" s="175"/>
    </row>
    <row r="222" spans="1:7" ht="15">
      <c r="A222" s="2"/>
      <c r="B222" s="2"/>
      <c r="C222" s="2"/>
      <c r="D222" s="2"/>
      <c r="E222"/>
      <c r="F222" s="175"/>
      <c r="G222" s="175"/>
    </row>
    <row r="223" spans="1:7" ht="15">
      <c r="A223" s="2"/>
      <c r="B223" s="2"/>
      <c r="C223" s="2"/>
      <c r="D223" s="2"/>
      <c r="E223"/>
      <c r="F223" s="175"/>
      <c r="G223" s="175"/>
    </row>
    <row r="224" spans="1:7" ht="15">
      <c r="A224" s="2"/>
      <c r="B224" s="2"/>
      <c r="C224" s="2"/>
      <c r="D224" s="2"/>
      <c r="E224"/>
      <c r="F224" s="175"/>
      <c r="G224" s="175"/>
    </row>
    <row r="225" spans="1:7" ht="15">
      <c r="A225" s="2"/>
      <c r="B225" s="2"/>
      <c r="C225" s="2"/>
      <c r="D225" s="2"/>
      <c r="E225"/>
      <c r="F225" s="175"/>
      <c r="G225" s="175"/>
    </row>
    <row r="226" spans="1:7" ht="15">
      <c r="A226" s="2"/>
      <c r="B226" s="2"/>
      <c r="C226" s="2"/>
      <c r="D226" s="2"/>
      <c r="E226"/>
      <c r="F226" s="175"/>
      <c r="G226" s="175"/>
    </row>
    <row r="227" spans="1:7" ht="15">
      <c r="A227" s="2"/>
      <c r="B227" s="2"/>
      <c r="C227" s="2"/>
      <c r="D227" s="2"/>
      <c r="E227"/>
      <c r="F227" s="175"/>
      <c r="G227" s="175"/>
    </row>
    <row r="228" spans="1:7" ht="15">
      <c r="A228" s="2"/>
      <c r="B228" s="2"/>
      <c r="C228" s="2"/>
      <c r="D228" s="2"/>
      <c r="E228"/>
      <c r="F228" s="175"/>
      <c r="G228" s="175"/>
    </row>
    <row r="229" spans="1:7" ht="15">
      <c r="A229" s="2"/>
      <c r="B229" s="2"/>
      <c r="C229" s="2"/>
      <c r="D229" s="2"/>
      <c r="E229"/>
      <c r="F229" s="175"/>
      <c r="G229" s="175"/>
    </row>
    <row r="230" spans="1:7" ht="15">
      <c r="A230" s="2"/>
      <c r="B230" s="2"/>
      <c r="C230" s="2"/>
      <c r="D230" s="2"/>
      <c r="E230"/>
      <c r="F230" s="175"/>
      <c r="G230" s="175"/>
    </row>
    <row r="231" spans="1:7" ht="15">
      <c r="A231" s="2"/>
      <c r="B231" s="2"/>
      <c r="C231" s="2"/>
      <c r="D231" s="2"/>
      <c r="E231"/>
      <c r="F231" s="175"/>
      <c r="G231" s="175"/>
    </row>
    <row r="232" spans="1:7" ht="15">
      <c r="A232" s="2"/>
      <c r="B232" s="2"/>
      <c r="C232" s="2"/>
      <c r="D232" s="2"/>
      <c r="E232"/>
      <c r="F232" s="175"/>
      <c r="G232" s="175"/>
    </row>
    <row r="233" spans="1:7" ht="15">
      <c r="A233" s="2"/>
      <c r="B233" s="2"/>
      <c r="C233" s="2"/>
      <c r="D233" s="2"/>
      <c r="E233"/>
      <c r="F233" s="175"/>
      <c r="G233" s="175"/>
    </row>
    <row r="234" spans="1:7" ht="15">
      <c r="A234" s="2"/>
      <c r="B234" s="2"/>
      <c r="C234" s="2"/>
      <c r="D234" s="2"/>
      <c r="E234"/>
      <c r="F234" s="175"/>
      <c r="G234" s="175"/>
    </row>
    <row r="235" spans="1:7" ht="15">
      <c r="A235" s="2"/>
      <c r="B235" s="2"/>
      <c r="C235" s="2"/>
      <c r="D235" s="2"/>
      <c r="E235"/>
      <c r="F235" s="175"/>
      <c r="G235" s="175"/>
    </row>
    <row r="236" spans="1:7" ht="15">
      <c r="A236" s="2"/>
      <c r="B236" s="2"/>
      <c r="C236" s="2"/>
      <c r="D236" s="2"/>
      <c r="E236"/>
      <c r="F236" s="175"/>
      <c r="G236" s="175"/>
    </row>
    <row r="237" spans="1:7" ht="15">
      <c r="A237" s="2"/>
      <c r="B237" s="2"/>
      <c r="C237" s="2"/>
      <c r="D237" s="2"/>
      <c r="E237"/>
      <c r="F237" s="175"/>
      <c r="G237" s="175"/>
    </row>
    <row r="238" spans="1:7" ht="15">
      <c r="A238" s="2"/>
      <c r="B238" s="2"/>
      <c r="C238" s="2"/>
      <c r="D238" s="2"/>
      <c r="E238"/>
      <c r="F238" s="175"/>
      <c r="G238" s="175"/>
    </row>
    <row r="239" spans="1:7" ht="15">
      <c r="A239" s="2"/>
      <c r="B239" s="2"/>
      <c r="C239" s="2"/>
      <c r="D239" s="2"/>
      <c r="E239"/>
      <c r="F239" s="175"/>
      <c r="G239" s="175"/>
    </row>
    <row r="240" spans="1:7" ht="15">
      <c r="A240" s="2"/>
      <c r="B240" s="2"/>
      <c r="C240" s="2"/>
      <c r="D240" s="2"/>
      <c r="E240"/>
      <c r="F240" s="175"/>
      <c r="G240" s="175"/>
    </row>
    <row r="241" spans="1:7" ht="15">
      <c r="A241" s="2"/>
      <c r="B241" s="2"/>
      <c r="C241" s="2"/>
      <c r="D241" s="2"/>
      <c r="E241"/>
      <c r="F241" s="175"/>
      <c r="G241" s="175"/>
    </row>
    <row r="242" spans="1:7" ht="15">
      <c r="A242" s="2"/>
      <c r="B242" s="2"/>
      <c r="C242" s="2"/>
      <c r="D242" s="2"/>
      <c r="E242"/>
      <c r="F242" s="175"/>
      <c r="G242" s="175"/>
    </row>
    <row r="243" spans="1:7" ht="15">
      <c r="A243" s="2"/>
      <c r="B243" s="2"/>
      <c r="C243" s="2"/>
      <c r="D243" s="2"/>
      <c r="E243"/>
      <c r="F243" s="175"/>
      <c r="G243" s="175"/>
    </row>
    <row r="244" spans="1:7" ht="15">
      <c r="A244" s="2"/>
      <c r="B244" s="2"/>
      <c r="C244" s="2"/>
      <c r="D244" s="2"/>
      <c r="E244"/>
      <c r="F244" s="175"/>
      <c r="G244" s="175"/>
    </row>
    <row r="245" spans="1:7" ht="15">
      <c r="A245" s="2"/>
      <c r="B245" s="2"/>
      <c r="C245" s="2"/>
      <c r="D245" s="2"/>
      <c r="E245"/>
      <c r="F245" s="175"/>
      <c r="G245" s="175"/>
    </row>
    <row r="246" spans="1:7" ht="15">
      <c r="A246" s="2"/>
      <c r="B246" s="2"/>
      <c r="C246" s="2"/>
      <c r="D246" s="2"/>
      <c r="E246"/>
      <c r="F246" s="175"/>
      <c r="G246" s="175"/>
    </row>
    <row r="247" spans="1:7" ht="15">
      <c r="A247" s="2"/>
      <c r="B247" s="2"/>
      <c r="C247" s="2"/>
      <c r="D247" s="2"/>
      <c r="E247"/>
      <c r="F247" s="175"/>
      <c r="G247" s="175"/>
    </row>
    <row r="248" spans="1:7" ht="15">
      <c r="A248" s="2"/>
      <c r="B248" s="2"/>
      <c r="C248" s="2"/>
      <c r="D248" s="2"/>
      <c r="E248"/>
      <c r="F248" s="175"/>
      <c r="G248" s="175"/>
    </row>
    <row r="249" spans="1:7" ht="15">
      <c r="A249" s="2"/>
      <c r="B249" s="2"/>
      <c r="C249" s="2"/>
      <c r="D249" s="2"/>
      <c r="E249"/>
      <c r="F249" s="175"/>
      <c r="G249" s="175"/>
    </row>
    <row r="250" spans="1:7" ht="15">
      <c r="A250" s="2"/>
      <c r="B250" s="2"/>
      <c r="C250" s="2"/>
      <c r="D250" s="2"/>
      <c r="E250"/>
      <c r="F250" s="175"/>
      <c r="G250" s="175"/>
    </row>
    <row r="251" spans="1:7" ht="15">
      <c r="A251" s="2"/>
      <c r="B251" s="2"/>
      <c r="C251" s="2"/>
      <c r="D251" s="2"/>
      <c r="E251"/>
      <c r="F251" s="175"/>
      <c r="G251" s="175"/>
    </row>
    <row r="252" spans="1:7" ht="15">
      <c r="A252" s="2"/>
      <c r="B252" s="2"/>
      <c r="C252" s="2"/>
      <c r="D252" s="2"/>
      <c r="E252"/>
      <c r="F252" s="175"/>
      <c r="G252" s="175"/>
    </row>
    <row r="253" spans="1:7" ht="15">
      <c r="A253" s="2"/>
      <c r="B253" s="2"/>
      <c r="C253" s="2"/>
      <c r="D253" s="2"/>
      <c r="E253"/>
      <c r="F253" s="175"/>
      <c r="G253" s="175"/>
    </row>
    <row r="254" spans="1:7" ht="15">
      <c r="A254" s="2"/>
      <c r="B254" s="2"/>
      <c r="C254" s="2"/>
      <c r="D254" s="2"/>
      <c r="E254"/>
      <c r="F254" s="175"/>
      <c r="G254" s="175"/>
    </row>
    <row r="255" spans="1:7" ht="15">
      <c r="A255" s="2"/>
      <c r="B255" s="2"/>
      <c r="C255" s="2"/>
      <c r="D255" s="2"/>
      <c r="E255"/>
      <c r="F255" s="175"/>
      <c r="G255" s="175"/>
    </row>
    <row r="256" spans="1:7" ht="15">
      <c r="A256" s="2"/>
      <c r="B256" s="2"/>
      <c r="C256" s="2"/>
      <c r="D256" s="2"/>
      <c r="E256"/>
      <c r="F256" s="175"/>
      <c r="G256" s="175"/>
    </row>
    <row r="257" spans="1:7" ht="15">
      <c r="A257" s="2"/>
      <c r="B257" s="2"/>
      <c r="C257" s="2"/>
      <c r="D257" s="2"/>
      <c r="E257"/>
      <c r="F257" s="175"/>
      <c r="G257" s="175"/>
    </row>
    <row r="258" spans="1:7" ht="15">
      <c r="A258" s="2"/>
      <c r="B258" s="2"/>
      <c r="C258" s="2"/>
      <c r="D258" s="2"/>
      <c r="E258"/>
      <c r="F258" s="175"/>
      <c r="G258" s="175"/>
    </row>
    <row r="259" spans="1:7" ht="15">
      <c r="A259" s="2"/>
      <c r="B259" s="2"/>
      <c r="C259" s="2"/>
      <c r="D259" s="2"/>
      <c r="E259"/>
      <c r="F259" s="175"/>
      <c r="G259" s="175"/>
    </row>
    <row r="260" spans="1:7" ht="15">
      <c r="A260" s="2"/>
      <c r="B260" s="2"/>
      <c r="C260" s="2"/>
      <c r="D260" s="2"/>
      <c r="E260"/>
      <c r="F260" s="175"/>
      <c r="G260" s="175"/>
    </row>
    <row r="261" spans="1:7" ht="15">
      <c r="A261" s="2"/>
      <c r="B261" s="2"/>
      <c r="C261" s="2"/>
      <c r="D261" s="2"/>
      <c r="E261"/>
      <c r="F261" s="175"/>
      <c r="G261" s="175"/>
    </row>
    <row r="262" spans="1:7" ht="15">
      <c r="A262" s="2"/>
      <c r="B262" s="2"/>
      <c r="C262" s="2"/>
      <c r="D262" s="2"/>
      <c r="E262"/>
      <c r="F262" s="175"/>
      <c r="G262" s="175"/>
    </row>
    <row r="263" spans="1:7" ht="15">
      <c r="A263" s="2"/>
      <c r="B263" s="2"/>
      <c r="C263" s="2"/>
      <c r="D263" s="2"/>
      <c r="E263"/>
      <c r="F263" s="175"/>
      <c r="G263" s="175"/>
    </row>
    <row r="264" spans="1:7" ht="15">
      <c r="A264" s="2"/>
      <c r="B264" s="2"/>
      <c r="C264" s="2"/>
      <c r="D264" s="2"/>
      <c r="E264"/>
      <c r="F264" s="175"/>
      <c r="G264" s="175"/>
    </row>
    <row r="265" spans="1:7" ht="15">
      <c r="A265" s="2"/>
      <c r="B265" s="2"/>
      <c r="C265" s="2"/>
      <c r="D265" s="2"/>
      <c r="E265"/>
      <c r="F265" s="175"/>
      <c r="G265" s="175"/>
    </row>
    <row r="266" spans="1:7" ht="15">
      <c r="A266" s="2"/>
      <c r="B266" s="2"/>
      <c r="C266" s="2"/>
      <c r="D266" s="2"/>
      <c r="E266"/>
      <c r="F266" s="175"/>
      <c r="G266" s="175"/>
    </row>
    <row r="267" spans="1:7" ht="15">
      <c r="A267" s="2"/>
      <c r="B267" s="2"/>
      <c r="C267" s="2"/>
      <c r="D267" s="2"/>
      <c r="E267"/>
      <c r="F267" s="175"/>
      <c r="G267" s="175"/>
    </row>
    <row r="268" spans="1:7" ht="15">
      <c r="A268" s="2"/>
      <c r="B268" s="2"/>
      <c r="C268" s="2"/>
      <c r="D268" s="2"/>
      <c r="E268"/>
      <c r="F268" s="175"/>
      <c r="G268" s="175"/>
    </row>
    <row r="269" spans="1:7" ht="15">
      <c r="A269" s="2"/>
      <c r="B269" s="2"/>
      <c r="C269" s="2"/>
      <c r="D269" s="2"/>
      <c r="E269"/>
      <c r="F269" s="175"/>
      <c r="G269" s="175"/>
    </row>
    <row r="270" spans="1:7" ht="15">
      <c r="A270" s="2"/>
      <c r="B270" s="2"/>
      <c r="C270" s="2"/>
      <c r="D270" s="2"/>
      <c r="E270"/>
      <c r="F270" s="175"/>
      <c r="G270" s="175"/>
    </row>
    <row r="271" spans="1:7" ht="15">
      <c r="A271" s="2"/>
      <c r="B271" s="2"/>
      <c r="C271" s="2"/>
      <c r="D271" s="2"/>
      <c r="E271"/>
      <c r="F271" s="175"/>
      <c r="G271" s="175"/>
    </row>
    <row r="272" spans="1:7" ht="15">
      <c r="A272" s="2"/>
      <c r="B272" s="2"/>
      <c r="C272" s="2"/>
      <c r="D272" s="2"/>
      <c r="E272"/>
      <c r="F272" s="175"/>
      <c r="G272" s="175"/>
    </row>
    <row r="273" spans="1:7" ht="15">
      <c r="A273" s="2"/>
      <c r="B273" s="2"/>
      <c r="C273" s="2"/>
      <c r="D273" s="2"/>
      <c r="E273"/>
      <c r="F273" s="175"/>
      <c r="G273" s="175"/>
    </row>
    <row r="274" spans="1:7" ht="15">
      <c r="A274" s="2"/>
      <c r="B274" s="2"/>
      <c r="C274" s="2"/>
      <c r="D274" s="2"/>
      <c r="E274"/>
      <c r="F274" s="175"/>
      <c r="G274" s="175"/>
    </row>
    <row r="275" spans="1:7" ht="15">
      <c r="A275" s="2"/>
      <c r="B275" s="2"/>
      <c r="C275" s="2"/>
      <c r="D275" s="2"/>
      <c r="E275"/>
      <c r="F275" s="175"/>
      <c r="G275" s="175"/>
    </row>
    <row r="276" spans="1:7" ht="15">
      <c r="A276" s="2"/>
      <c r="B276" s="2"/>
      <c r="C276" s="2"/>
      <c r="D276" s="2"/>
      <c r="E276"/>
      <c r="F276" s="175"/>
      <c r="G276" s="175"/>
    </row>
    <row r="277" spans="1:7" ht="15">
      <c r="A277" s="2"/>
      <c r="B277" s="2"/>
      <c r="C277" s="2"/>
      <c r="D277" s="2"/>
      <c r="E277"/>
      <c r="F277" s="175"/>
      <c r="G277" s="175"/>
    </row>
    <row r="278" spans="1:7" ht="15">
      <c r="A278" s="2"/>
      <c r="B278" s="2"/>
      <c r="C278" s="2"/>
      <c r="D278" s="2"/>
      <c r="E278"/>
      <c r="F278" s="175"/>
      <c r="G278" s="175"/>
    </row>
    <row r="279" spans="1:7" ht="15">
      <c r="A279" s="2"/>
      <c r="B279" s="2"/>
      <c r="C279" s="2"/>
      <c r="D279" s="2"/>
      <c r="E279"/>
      <c r="F279" s="175"/>
      <c r="G279" s="175"/>
    </row>
    <row r="280" spans="1:7" ht="15">
      <c r="A280" s="2"/>
      <c r="B280" s="2"/>
      <c r="C280" s="2"/>
      <c r="D280" s="2"/>
      <c r="E280"/>
      <c r="F280" s="175"/>
      <c r="G280" s="175"/>
    </row>
    <row r="281" spans="1:7" ht="15">
      <c r="A281" s="2"/>
      <c r="B281" s="2"/>
      <c r="C281" s="2"/>
      <c r="D281" s="2"/>
      <c r="E281"/>
      <c r="F281" s="175"/>
      <c r="G281" s="175"/>
    </row>
    <row r="282" spans="1:7" ht="15">
      <c r="A282" s="2"/>
      <c r="B282" s="2"/>
      <c r="C282" s="2"/>
      <c r="D282" s="2"/>
      <c r="E282"/>
      <c r="F282" s="175"/>
      <c r="G282" s="175"/>
    </row>
    <row r="283" spans="1:7" ht="15">
      <c r="A283" s="2"/>
      <c r="B283" s="2"/>
      <c r="C283" s="2"/>
      <c r="D283" s="2"/>
      <c r="E283"/>
      <c r="F283" s="175"/>
      <c r="G283" s="175"/>
    </row>
    <row r="284" spans="1:7" ht="15">
      <c r="A284" s="2"/>
      <c r="B284" s="2"/>
      <c r="C284" s="2"/>
      <c r="D284" s="2"/>
      <c r="E284"/>
      <c r="F284" s="175"/>
      <c r="G284" s="175"/>
    </row>
    <row r="285" spans="1:7" ht="15">
      <c r="A285" s="2"/>
      <c r="B285" s="2"/>
      <c r="C285" s="2"/>
      <c r="D285" s="2"/>
      <c r="E285"/>
      <c r="F285" s="175"/>
      <c r="G285" s="175"/>
    </row>
    <row r="286" spans="1:7" ht="15">
      <c r="A286" s="2"/>
      <c r="B286" s="2"/>
      <c r="C286" s="2"/>
      <c r="D286" s="2"/>
      <c r="E286"/>
      <c r="F286" s="175"/>
      <c r="G286" s="175"/>
    </row>
    <row r="287" spans="1:7" ht="15">
      <c r="A287" s="2"/>
      <c r="B287" s="2"/>
      <c r="C287" s="2"/>
      <c r="D287" s="2"/>
      <c r="E287"/>
      <c r="F287" s="175"/>
      <c r="G287" s="175"/>
    </row>
    <row r="288" spans="1:7" ht="15">
      <c r="A288" s="2"/>
      <c r="B288" s="2"/>
      <c r="C288" s="2"/>
      <c r="D288" s="2"/>
      <c r="E288"/>
      <c r="F288" s="175"/>
      <c r="G288" s="175"/>
    </row>
    <row r="289" spans="1:7" ht="15">
      <c r="A289" s="2"/>
      <c r="B289" s="2"/>
      <c r="C289" s="2"/>
      <c r="D289" s="2"/>
      <c r="E289"/>
      <c r="F289" s="175"/>
      <c r="G289" s="175"/>
    </row>
    <row r="290" spans="1:7" ht="15">
      <c r="A290" s="2"/>
      <c r="B290" s="2"/>
      <c r="C290" s="2"/>
      <c r="D290" s="2"/>
      <c r="E290"/>
      <c r="F290" s="175"/>
      <c r="G290" s="175"/>
    </row>
    <row r="291" spans="1:7" ht="15">
      <c r="A291" s="2"/>
      <c r="B291" s="2"/>
      <c r="C291" s="2"/>
      <c r="D291" s="2"/>
      <c r="E291"/>
      <c r="F291" s="175"/>
      <c r="G291" s="175"/>
    </row>
    <row r="292" spans="1:7" ht="15">
      <c r="A292" s="2"/>
      <c r="B292" s="2"/>
      <c r="C292" s="2"/>
      <c r="D292" s="2"/>
      <c r="E292"/>
      <c r="F292" s="175"/>
      <c r="G292" s="175"/>
    </row>
    <row r="293" spans="1:7" ht="15">
      <c r="A293" s="2"/>
      <c r="B293" s="2"/>
      <c r="C293" s="2"/>
      <c r="D293" s="2"/>
      <c r="E293"/>
      <c r="F293" s="175"/>
      <c r="G293" s="175"/>
    </row>
    <row r="294" spans="1:7" ht="15">
      <c r="A294" s="2"/>
      <c r="B294" s="2"/>
      <c r="C294" s="2"/>
      <c r="D294" s="2"/>
      <c r="E294"/>
      <c r="F294" s="175"/>
      <c r="G294" s="175"/>
    </row>
    <row r="295" spans="1:7" ht="15">
      <c r="A295" s="2"/>
      <c r="B295" s="2"/>
      <c r="C295" s="2"/>
      <c r="D295" s="2"/>
      <c r="E295"/>
      <c r="F295" s="175"/>
      <c r="G295" s="175"/>
    </row>
    <row r="296" spans="1:7" ht="15">
      <c r="A296" s="2"/>
      <c r="B296" s="2"/>
      <c r="C296" s="2"/>
      <c r="D296" s="2"/>
      <c r="E296"/>
      <c r="F296" s="175"/>
      <c r="G296" s="175"/>
    </row>
    <row r="297" spans="1:7" ht="15">
      <c r="A297" s="2"/>
      <c r="B297" s="2"/>
      <c r="C297" s="2"/>
      <c r="D297" s="2"/>
      <c r="E297"/>
      <c r="F297" s="175"/>
      <c r="G297" s="175"/>
    </row>
    <row r="298" spans="1:7" ht="15">
      <c r="A298" s="2"/>
      <c r="B298" s="2"/>
      <c r="C298" s="2"/>
      <c r="D298" s="2"/>
      <c r="E298"/>
      <c r="F298" s="175"/>
      <c r="G298" s="175"/>
    </row>
    <row r="299" spans="1:7" ht="15">
      <c r="A299" s="2"/>
      <c r="B299" s="2"/>
      <c r="C299" s="2"/>
      <c r="D299" s="2"/>
      <c r="E299"/>
      <c r="F299" s="175"/>
      <c r="G299" s="175"/>
    </row>
    <row r="300" spans="1:7" ht="15">
      <c r="A300" s="2"/>
      <c r="B300" s="2"/>
      <c r="C300" s="2"/>
      <c r="D300" s="2"/>
      <c r="E300"/>
      <c r="F300" s="175"/>
      <c r="G300" s="175"/>
    </row>
    <row r="301" spans="1:7" ht="15">
      <c r="A301" s="2"/>
      <c r="B301" s="2"/>
      <c r="C301" s="2"/>
      <c r="D301" s="2"/>
      <c r="E301"/>
      <c r="F301" s="175"/>
      <c r="G301" s="175"/>
    </row>
    <row r="302" spans="1:7" ht="15">
      <c r="A302" s="2"/>
      <c r="B302" s="2"/>
      <c r="C302" s="2"/>
      <c r="D302" s="2"/>
      <c r="E302"/>
      <c r="F302" s="175"/>
      <c r="G302" s="175"/>
    </row>
    <row r="303" spans="1:7" ht="15">
      <c r="A303" s="2"/>
      <c r="B303" s="2"/>
      <c r="C303" s="2"/>
      <c r="D303" s="2"/>
      <c r="E303"/>
      <c r="F303" s="175"/>
      <c r="G303" s="175"/>
    </row>
    <row r="304" spans="1:7" ht="15">
      <c r="A304" s="2"/>
      <c r="B304" s="2"/>
      <c r="C304" s="2"/>
      <c r="D304" s="2"/>
      <c r="E304"/>
      <c r="F304" s="175"/>
      <c r="G304" s="175"/>
    </row>
    <row r="305" spans="1:7" ht="15">
      <c r="A305" s="2"/>
      <c r="B305" s="2"/>
      <c r="C305" s="2"/>
      <c r="D305" s="2"/>
      <c r="E305"/>
      <c r="F305" s="175"/>
      <c r="G305" s="175"/>
    </row>
    <row r="306" spans="1:7" ht="15">
      <c r="A306" s="2"/>
      <c r="B306" s="2"/>
      <c r="C306" s="2"/>
      <c r="D306" s="2"/>
      <c r="E306"/>
      <c r="F306" s="175"/>
      <c r="G306" s="175"/>
    </row>
    <row r="307" spans="1:7" ht="15">
      <c r="A307" s="2"/>
      <c r="B307" s="2"/>
      <c r="C307" s="2"/>
      <c r="D307" s="2"/>
      <c r="E307"/>
      <c r="F307" s="175"/>
      <c r="G307" s="175"/>
    </row>
    <row r="308" spans="1:7" ht="15">
      <c r="A308" s="2"/>
      <c r="B308" s="2"/>
      <c r="C308" s="2"/>
      <c r="D308" s="2"/>
      <c r="E308"/>
      <c r="F308" s="175"/>
      <c r="G308" s="175"/>
    </row>
    <row r="309" spans="1:7" ht="15">
      <c r="A309" s="2"/>
      <c r="B309" s="2"/>
      <c r="C309" s="2"/>
      <c r="D309" s="2"/>
      <c r="E309"/>
      <c r="F309" s="175"/>
      <c r="G309" s="175"/>
    </row>
    <row r="310" spans="1:7" ht="15">
      <c r="A310" s="2"/>
      <c r="B310" s="2"/>
      <c r="C310" s="2"/>
      <c r="D310" s="2"/>
      <c r="E310"/>
      <c r="F310" s="175"/>
      <c r="G310" s="175"/>
    </row>
    <row r="311" spans="1:7" ht="15">
      <c r="A311" s="2"/>
      <c r="B311" s="2"/>
      <c r="C311" s="2"/>
      <c r="D311" s="2"/>
      <c r="E311"/>
      <c r="F311" s="175"/>
      <c r="G311" s="175"/>
    </row>
    <row r="312" spans="1:7" ht="15">
      <c r="A312" s="2"/>
      <c r="B312" s="2"/>
      <c r="C312" s="2"/>
      <c r="D312" s="2"/>
      <c r="E312"/>
      <c r="F312" s="175"/>
      <c r="G312" s="175"/>
    </row>
    <row r="313" spans="1:7" ht="15">
      <c r="A313" s="2"/>
      <c r="B313" s="2"/>
      <c r="C313" s="2"/>
      <c r="D313" s="2"/>
      <c r="E313"/>
      <c r="F313" s="175"/>
      <c r="G313" s="175"/>
    </row>
    <row r="314" spans="1:7" ht="15">
      <c r="A314" s="2"/>
      <c r="B314" s="2"/>
      <c r="C314" s="2"/>
      <c r="D314" s="2"/>
      <c r="E314"/>
      <c r="F314" s="175"/>
      <c r="G314" s="175"/>
    </row>
    <row r="315" spans="1:7" ht="15">
      <c r="A315" s="2"/>
      <c r="B315" s="2"/>
      <c r="C315" s="2"/>
      <c r="D315" s="2"/>
      <c r="E315"/>
      <c r="F315" s="175"/>
      <c r="G315" s="175"/>
    </row>
    <row r="316" spans="1:7" ht="15">
      <c r="A316" s="2"/>
      <c r="B316" s="2"/>
      <c r="C316" s="2"/>
      <c r="D316" s="2"/>
      <c r="E316"/>
      <c r="F316" s="175"/>
      <c r="G316" s="175"/>
    </row>
    <row r="317" spans="1:7" ht="15">
      <c r="A317" s="2"/>
      <c r="B317" s="2"/>
      <c r="C317" s="2"/>
      <c r="D317" s="2"/>
      <c r="E317"/>
      <c r="F317" s="175"/>
      <c r="G317" s="175"/>
    </row>
    <row r="318" spans="1:7" ht="15">
      <c r="A318" s="2"/>
      <c r="B318" s="2"/>
      <c r="C318" s="2"/>
      <c r="D318" s="2"/>
      <c r="E318"/>
      <c r="F318" s="175"/>
      <c r="G318" s="175"/>
    </row>
    <row r="319" spans="1:7" ht="15">
      <c r="A319" s="2"/>
      <c r="B319" s="2"/>
      <c r="C319" s="2"/>
      <c r="D319" s="2"/>
      <c r="E319"/>
      <c r="F319" s="175"/>
      <c r="G319" s="175"/>
    </row>
    <row r="320" spans="1:7" ht="15">
      <c r="A320" s="2"/>
      <c r="B320" s="2"/>
      <c r="C320" s="2"/>
      <c r="D320" s="2"/>
      <c r="E320"/>
      <c r="F320" s="175"/>
      <c r="G320" s="175"/>
    </row>
    <row r="321" spans="1:7" ht="15">
      <c r="A321" s="2"/>
      <c r="B321" s="2"/>
      <c r="C321" s="2"/>
      <c r="D321" s="2"/>
      <c r="E321"/>
      <c r="F321" s="175"/>
      <c r="G321" s="175"/>
    </row>
    <row r="322" spans="1:7" ht="15">
      <c r="A322" s="2"/>
      <c r="B322" s="2"/>
      <c r="C322" s="2"/>
      <c r="D322" s="2"/>
      <c r="E322"/>
      <c r="F322" s="175"/>
      <c r="G322" s="175"/>
    </row>
    <row r="323" spans="1:7" ht="15">
      <c r="A323" s="2"/>
      <c r="B323" s="2"/>
      <c r="C323" s="2"/>
      <c r="D323" s="2"/>
      <c r="E323"/>
      <c r="F323" s="175"/>
      <c r="G323" s="175"/>
    </row>
    <row r="324" spans="1:7" ht="15">
      <c r="A324" s="2"/>
      <c r="B324" s="2"/>
      <c r="C324" s="2"/>
      <c r="D324" s="2"/>
      <c r="E324"/>
      <c r="F324" s="175"/>
      <c r="G324" s="175"/>
    </row>
    <row r="325" spans="1:7" ht="15">
      <c r="A325" s="2"/>
      <c r="B325" s="2"/>
      <c r="C325" s="2"/>
      <c r="D325" s="2"/>
      <c r="E325"/>
      <c r="F325" s="175"/>
      <c r="G325" s="175"/>
    </row>
    <row r="326" spans="1:7" ht="15">
      <c r="A326" s="2"/>
      <c r="B326" s="2"/>
      <c r="C326" s="2"/>
      <c r="D326" s="2"/>
      <c r="E326"/>
      <c r="F326" s="175"/>
      <c r="G326" s="175"/>
    </row>
    <row r="327" spans="1:7" ht="15">
      <c r="A327" s="2"/>
      <c r="B327" s="2"/>
      <c r="C327" s="2"/>
      <c r="D327" s="2"/>
      <c r="E327"/>
      <c r="F327" s="175"/>
      <c r="G327" s="175"/>
    </row>
    <row r="328" spans="1:7" ht="15">
      <c r="A328" s="2"/>
      <c r="B328" s="2"/>
      <c r="C328" s="2"/>
      <c r="D328" s="2"/>
      <c r="E328"/>
      <c r="F328" s="175"/>
      <c r="G328" s="175"/>
    </row>
    <row r="329" spans="1:7" ht="15">
      <c r="A329" s="2"/>
      <c r="B329" s="2"/>
      <c r="C329" s="2"/>
      <c r="D329" s="2"/>
      <c r="E329"/>
      <c r="F329" s="175"/>
      <c r="G329" s="175"/>
    </row>
    <row r="330" spans="1:7" ht="15">
      <c r="A330" s="2"/>
      <c r="B330" s="2"/>
      <c r="C330" s="2"/>
      <c r="D330" s="2"/>
      <c r="E330"/>
      <c r="F330" s="175"/>
      <c r="G330" s="175"/>
    </row>
    <row r="331" spans="1:7" ht="15">
      <c r="A331" s="2"/>
      <c r="B331" s="2"/>
      <c r="C331" s="2"/>
      <c r="D331" s="2"/>
      <c r="E331"/>
      <c r="F331" s="175"/>
      <c r="G331" s="175"/>
    </row>
    <row r="332" spans="1:7" ht="15">
      <c r="A332" s="2"/>
      <c r="B332" s="2"/>
      <c r="C332" s="2"/>
      <c r="D332" s="2"/>
      <c r="E332"/>
      <c r="F332" s="175"/>
      <c r="G332" s="175"/>
    </row>
    <row r="333" spans="1:7" ht="15">
      <c r="A333" s="2"/>
      <c r="B333" s="2"/>
      <c r="C333" s="2"/>
      <c r="D333" s="2"/>
      <c r="E333"/>
      <c r="F333" s="175"/>
      <c r="G333" s="175"/>
    </row>
    <row r="334" spans="1:7" ht="15">
      <c r="A334" s="2"/>
      <c r="B334" s="2"/>
      <c r="C334" s="2"/>
      <c r="D334" s="2"/>
      <c r="E334"/>
      <c r="F334" s="175"/>
      <c r="G334" s="175"/>
    </row>
    <row r="335" spans="1:7" ht="15">
      <c r="A335" s="2"/>
      <c r="B335" s="2"/>
      <c r="C335" s="2"/>
      <c r="D335" s="2"/>
      <c r="E335"/>
      <c r="F335" s="175"/>
      <c r="G335" s="175"/>
    </row>
    <row r="336" spans="1:7" ht="15">
      <c r="A336" s="2"/>
      <c r="B336" s="2"/>
      <c r="C336" s="2"/>
      <c r="D336" s="2"/>
      <c r="E336"/>
      <c r="F336" s="175"/>
      <c r="G336" s="175"/>
    </row>
    <row r="337" spans="1:7" ht="15">
      <c r="A337" s="2"/>
      <c r="B337" s="2"/>
      <c r="C337" s="2"/>
      <c r="D337" s="2"/>
      <c r="E337"/>
      <c r="F337" s="175"/>
      <c r="G337" s="175"/>
    </row>
    <row r="338" spans="1:7" ht="15">
      <c r="A338" s="2"/>
      <c r="B338" s="2"/>
      <c r="C338" s="2"/>
      <c r="D338" s="2"/>
      <c r="E338"/>
      <c r="F338" s="175"/>
      <c r="G338" s="175"/>
    </row>
    <row r="339" spans="1:7" ht="15">
      <c r="A339" s="2"/>
      <c r="B339" s="2"/>
      <c r="C339" s="2"/>
      <c r="D339" s="2"/>
      <c r="E339"/>
      <c r="F339" s="175"/>
      <c r="G339" s="175"/>
    </row>
    <row r="340" spans="1:7" ht="15">
      <c r="A340" s="2"/>
      <c r="B340" s="2"/>
      <c r="C340" s="2"/>
      <c r="D340" s="2"/>
      <c r="E340"/>
      <c r="F340" s="175"/>
      <c r="G340" s="175"/>
    </row>
    <row r="341" spans="1:7" ht="15">
      <c r="A341" s="2"/>
      <c r="B341" s="2"/>
      <c r="C341" s="2"/>
      <c r="D341" s="2"/>
      <c r="E341"/>
      <c r="F341" s="175"/>
      <c r="G341" s="175"/>
    </row>
    <row r="342" spans="1:7" ht="15">
      <c r="A342" s="2"/>
      <c r="B342" s="2"/>
      <c r="C342" s="2"/>
      <c r="D342" s="2"/>
      <c r="E342"/>
      <c r="F342" s="175"/>
      <c r="G342" s="175"/>
    </row>
    <row r="343" spans="1:7" ht="15">
      <c r="A343" s="2"/>
      <c r="B343" s="2"/>
      <c r="C343" s="2"/>
      <c r="D343" s="2"/>
      <c r="E343"/>
      <c r="F343" s="175"/>
      <c r="G343" s="175"/>
    </row>
    <row r="344" spans="1:7" ht="15">
      <c r="A344" s="2"/>
      <c r="B344" s="2"/>
      <c r="C344" s="2"/>
      <c r="D344" s="2"/>
      <c r="E344"/>
      <c r="F344" s="175"/>
      <c r="G344" s="175"/>
    </row>
    <row r="345" spans="1:7" ht="15">
      <c r="A345" s="2"/>
      <c r="B345" s="2"/>
      <c r="C345" s="2"/>
      <c r="D345" s="2"/>
      <c r="E345"/>
      <c r="F345" s="175"/>
      <c r="G345" s="175"/>
    </row>
    <row r="346" spans="1:7" ht="15">
      <c r="A346" s="2"/>
      <c r="B346" s="2"/>
      <c r="C346" s="2"/>
      <c r="D346" s="2"/>
      <c r="E346"/>
      <c r="F346" s="175"/>
      <c r="G346" s="175"/>
    </row>
    <row r="347" spans="1:7" ht="15">
      <c r="A347" s="2"/>
      <c r="B347" s="2"/>
      <c r="C347" s="2"/>
      <c r="D347" s="2"/>
      <c r="E347"/>
      <c r="F347" s="175"/>
      <c r="G347" s="175"/>
    </row>
    <row r="348" spans="1:7" ht="15">
      <c r="A348" s="2"/>
      <c r="B348" s="2"/>
      <c r="C348" s="2"/>
      <c r="D348" s="2"/>
      <c r="E348"/>
      <c r="F348" s="175"/>
      <c r="G348" s="175"/>
    </row>
    <row r="349" spans="1:7" ht="15">
      <c r="A349" s="2"/>
      <c r="B349" s="2"/>
      <c r="C349" s="2"/>
      <c r="D349" s="2"/>
      <c r="E349"/>
      <c r="F349" s="175"/>
      <c r="G349" s="175"/>
    </row>
    <row r="350" spans="1:7" ht="15">
      <c r="A350" s="2"/>
      <c r="B350" s="2"/>
      <c r="C350" s="2"/>
      <c r="D350" s="2"/>
      <c r="E350"/>
      <c r="F350" s="175"/>
      <c r="G350" s="175"/>
    </row>
    <row r="351" spans="1:7" ht="15">
      <c r="A351" s="2"/>
      <c r="B351" s="2"/>
      <c r="C351" s="2"/>
      <c r="D351" s="2"/>
      <c r="E351"/>
      <c r="F351" s="175"/>
      <c r="G351" s="175"/>
    </row>
    <row r="352" spans="1:7" ht="15">
      <c r="A352" s="2"/>
      <c r="B352" s="2"/>
      <c r="C352" s="2"/>
      <c r="D352" s="2"/>
      <c r="E352"/>
      <c r="F352" s="175"/>
      <c r="G352" s="175"/>
    </row>
    <row r="353" spans="1:7" ht="15">
      <c r="A353" s="2"/>
      <c r="B353" s="2"/>
      <c r="C353" s="2"/>
      <c r="D353" s="2"/>
      <c r="E353"/>
      <c r="F353" s="175"/>
      <c r="G353" s="175"/>
    </row>
    <row r="354" spans="1:7" ht="15">
      <c r="A354" s="2"/>
      <c r="B354" s="2"/>
      <c r="C354" s="2"/>
      <c r="D354" s="2"/>
      <c r="E354"/>
      <c r="F354" s="175"/>
      <c r="G354" s="175"/>
    </row>
    <row r="355" spans="1:7" ht="15">
      <c r="A355" s="2"/>
      <c r="B355" s="2"/>
      <c r="C355" s="2"/>
      <c r="D355" s="2"/>
      <c r="E355"/>
      <c r="F355" s="175"/>
      <c r="G355" s="175"/>
    </row>
    <row r="356" spans="1:7" ht="15">
      <c r="A356" s="2"/>
      <c r="B356" s="2"/>
      <c r="C356" s="2"/>
      <c r="D356" s="2"/>
      <c r="E356"/>
      <c r="F356" s="175"/>
      <c r="G356" s="175"/>
    </row>
    <row r="357" spans="1:7" ht="15">
      <c r="A357" s="2"/>
      <c r="B357" s="2"/>
      <c r="C357" s="2"/>
      <c r="D357" s="2"/>
      <c r="E357"/>
      <c r="F357" s="175"/>
      <c r="G357" s="175"/>
    </row>
    <row r="358" spans="1:7" ht="15">
      <c r="A358" s="2"/>
      <c r="B358" s="2"/>
      <c r="C358" s="2"/>
      <c r="D358" s="2"/>
      <c r="E358"/>
      <c r="F358" s="175"/>
      <c r="G358" s="175"/>
    </row>
    <row r="359" spans="1:7" ht="15">
      <c r="A359" s="2"/>
      <c r="B359" s="2"/>
      <c r="C359" s="2"/>
      <c r="D359" s="2"/>
      <c r="E359"/>
      <c r="F359" s="175"/>
      <c r="G359" s="175"/>
    </row>
    <row r="360" spans="1:7" ht="15">
      <c r="A360" s="2"/>
      <c r="B360" s="2"/>
      <c r="C360" s="2"/>
      <c r="D360" s="2"/>
      <c r="E360"/>
      <c r="F360" s="175"/>
      <c r="G360" s="175"/>
    </row>
    <row r="361" spans="1:7" ht="15">
      <c r="A361" s="2"/>
      <c r="B361" s="2"/>
      <c r="C361" s="2"/>
      <c r="D361" s="2"/>
      <c r="E361"/>
      <c r="F361" s="175"/>
      <c r="G361" s="175"/>
    </row>
    <row r="362" spans="1:7" ht="15">
      <c r="A362" s="2"/>
      <c r="B362" s="2"/>
      <c r="C362" s="2"/>
      <c r="D362" s="2"/>
      <c r="E362"/>
      <c r="F362" s="175"/>
      <c r="G362" s="175"/>
    </row>
    <row r="363" spans="1:7" ht="15">
      <c r="A363" s="2"/>
      <c r="B363" s="2"/>
      <c r="C363" s="2"/>
      <c r="D363" s="2"/>
      <c r="E363"/>
      <c r="F363" s="175"/>
      <c r="G363" s="175"/>
    </row>
    <row r="364" spans="1:7" ht="15">
      <c r="A364" s="2"/>
      <c r="B364" s="2"/>
      <c r="C364" s="2"/>
      <c r="D364" s="2"/>
      <c r="E364"/>
      <c r="F364" s="175"/>
      <c r="G364" s="175"/>
    </row>
    <row r="365" spans="1:7" ht="15">
      <c r="A365" s="2"/>
      <c r="B365" s="2"/>
      <c r="C365" s="2"/>
      <c r="D365" s="2"/>
      <c r="E365"/>
      <c r="F365" s="175"/>
      <c r="G365" s="175"/>
    </row>
    <row r="366" spans="1:7" ht="15">
      <c r="A366" s="2"/>
      <c r="B366" s="2"/>
      <c r="C366" s="2"/>
      <c r="D366" s="2"/>
      <c r="E366"/>
      <c r="F366" s="175"/>
      <c r="G366" s="175"/>
    </row>
    <row r="367" spans="1:7" ht="15">
      <c r="A367" s="2"/>
      <c r="B367" s="2"/>
      <c r="C367" s="2"/>
      <c r="D367" s="2"/>
      <c r="E367"/>
      <c r="F367" s="175"/>
      <c r="G367" s="175"/>
    </row>
    <row r="368" spans="1:7" ht="15">
      <c r="A368" s="2"/>
      <c r="B368" s="2"/>
      <c r="C368" s="2"/>
      <c r="D368" s="2"/>
      <c r="E368"/>
      <c r="F368" s="175"/>
      <c r="G368" s="175"/>
    </row>
    <row r="369" spans="1:7" ht="15">
      <c r="A369" s="2"/>
      <c r="B369" s="2"/>
      <c r="C369" s="2"/>
      <c r="D369" s="2"/>
      <c r="E369"/>
      <c r="F369" s="175"/>
      <c r="G369" s="175"/>
    </row>
    <row r="370" spans="1:7" ht="15">
      <c r="A370" s="2"/>
      <c r="B370" s="2"/>
      <c r="C370" s="2"/>
      <c r="D370" s="2"/>
      <c r="E370"/>
      <c r="F370" s="175"/>
      <c r="G370" s="175"/>
    </row>
    <row r="371" spans="1:7" ht="15">
      <c r="A371" s="2"/>
      <c r="B371" s="2"/>
      <c r="C371" s="2"/>
      <c r="D371" s="2"/>
      <c r="E371"/>
      <c r="F371" s="175"/>
      <c r="G371" s="175"/>
    </row>
    <row r="372" spans="1:7" ht="15">
      <c r="A372" s="2"/>
      <c r="B372" s="2"/>
      <c r="C372" s="2"/>
      <c r="D372" s="2"/>
      <c r="E372"/>
      <c r="F372" s="175"/>
      <c r="G372" s="175"/>
    </row>
    <row r="373" spans="1:7" ht="15">
      <c r="A373" s="2"/>
      <c r="B373" s="2"/>
      <c r="C373" s="2"/>
      <c r="D373" s="2"/>
      <c r="E373"/>
      <c r="F373" s="175"/>
      <c r="G373" s="175"/>
    </row>
    <row r="374" spans="1:7" ht="15">
      <c r="A374" s="2"/>
      <c r="B374" s="2"/>
      <c r="C374" s="2"/>
      <c r="D374" s="2"/>
      <c r="E374"/>
      <c r="F374" s="175"/>
      <c r="G374" s="175"/>
    </row>
    <row r="375" spans="1:7" ht="15">
      <c r="A375" s="2"/>
      <c r="B375" s="2"/>
      <c r="C375" s="2"/>
      <c r="D375" s="2"/>
      <c r="E375"/>
      <c r="F375" s="175"/>
      <c r="G375" s="175"/>
    </row>
    <row r="376" spans="1:7" ht="15">
      <c r="A376" s="2"/>
      <c r="B376" s="2"/>
      <c r="C376" s="2"/>
      <c r="D376" s="2"/>
      <c r="E376"/>
      <c r="F376" s="175"/>
      <c r="G376" s="175"/>
    </row>
    <row r="377" spans="1:7" ht="15">
      <c r="A377" s="2"/>
      <c r="B377" s="2"/>
      <c r="C377" s="2"/>
      <c r="D377" s="2"/>
      <c r="E377"/>
      <c r="F377" s="175"/>
      <c r="G377" s="175"/>
    </row>
    <row r="378" spans="1:7" ht="15">
      <c r="A378" s="2"/>
      <c r="B378" s="2"/>
      <c r="C378" s="2"/>
      <c r="D378" s="2"/>
      <c r="E378"/>
      <c r="F378" s="175"/>
      <c r="G378" s="175"/>
    </row>
    <row r="379" spans="1:7" ht="15">
      <c r="A379" s="2"/>
      <c r="B379" s="2"/>
      <c r="C379" s="2"/>
      <c r="D379" s="2"/>
      <c r="E379"/>
      <c r="F379" s="175"/>
      <c r="G379" s="175"/>
    </row>
    <row r="380" spans="1:7" ht="15">
      <c r="A380" s="2"/>
      <c r="B380" s="2"/>
      <c r="C380" s="2"/>
      <c r="D380" s="2"/>
      <c r="E380"/>
      <c r="F380" s="175"/>
      <c r="G380" s="175"/>
    </row>
    <row r="381" spans="1:7" ht="15">
      <c r="A381" s="2"/>
      <c r="B381" s="2"/>
      <c r="C381" s="2"/>
      <c r="D381" s="2"/>
      <c r="E381"/>
      <c r="F381" s="175"/>
      <c r="G381" s="175"/>
    </row>
    <row r="382" spans="1:7" ht="15">
      <c r="A382" s="2"/>
      <c r="B382" s="2"/>
      <c r="C382" s="2"/>
      <c r="D382" s="2"/>
      <c r="E382"/>
      <c r="F382" s="175"/>
      <c r="G382" s="175"/>
    </row>
    <row r="383" spans="1:7" ht="15">
      <c r="A383" s="2"/>
      <c r="B383" s="2"/>
      <c r="C383" s="2"/>
      <c r="D383" s="2"/>
      <c r="E383"/>
      <c r="F383" s="175"/>
      <c r="G383" s="175"/>
    </row>
    <row r="384" spans="1:7" ht="15">
      <c r="A384" s="2"/>
      <c r="B384" s="2"/>
      <c r="C384" s="2"/>
      <c r="D384" s="2"/>
      <c r="E384"/>
      <c r="F384" s="175"/>
      <c r="G384" s="175"/>
    </row>
    <row r="385" spans="1:7" ht="15">
      <c r="A385" s="2"/>
      <c r="B385" s="2"/>
      <c r="C385" s="2"/>
      <c r="D385" s="2"/>
      <c r="E385"/>
      <c r="F385" s="175"/>
      <c r="G385" s="175"/>
    </row>
    <row r="386" spans="1:7" ht="15">
      <c r="A386" s="2"/>
      <c r="B386" s="2"/>
      <c r="C386" s="2"/>
      <c r="D386" s="2"/>
      <c r="E386"/>
      <c r="F386" s="175"/>
      <c r="G386" s="175"/>
    </row>
    <row r="387" spans="1:7" ht="15">
      <c r="A387" s="2"/>
      <c r="B387" s="2"/>
      <c r="C387" s="2"/>
      <c r="D387" s="2"/>
      <c r="E387"/>
      <c r="F387" s="175"/>
      <c r="G387" s="175"/>
    </row>
    <row r="388" spans="1:7" ht="15">
      <c r="A388" s="2"/>
      <c r="B388" s="2"/>
      <c r="C388" s="2"/>
      <c r="D388" s="2"/>
      <c r="E388"/>
      <c r="F388" s="175"/>
      <c r="G388" s="175"/>
    </row>
    <row r="389" spans="1:7" ht="15">
      <c r="A389" s="2"/>
      <c r="B389" s="2"/>
      <c r="C389" s="2"/>
      <c r="D389" s="2"/>
      <c r="E389"/>
      <c r="F389" s="175"/>
      <c r="G389" s="175"/>
    </row>
    <row r="390" spans="1:7" ht="15">
      <c r="A390" s="2"/>
      <c r="B390" s="2"/>
      <c r="C390" s="2"/>
      <c r="D390" s="2"/>
      <c r="E390"/>
      <c r="F390" s="175"/>
      <c r="G390" s="175"/>
    </row>
    <row r="391" spans="1:7" ht="15">
      <c r="A391" s="2"/>
      <c r="B391" s="2"/>
      <c r="C391" s="2"/>
      <c r="D391" s="2"/>
      <c r="E391"/>
      <c r="F391" s="175"/>
      <c r="G391" s="175"/>
    </row>
    <row r="392" spans="1:7" ht="15">
      <c r="A392" s="2"/>
      <c r="B392" s="2"/>
      <c r="C392" s="2"/>
      <c r="D392" s="2"/>
      <c r="E392"/>
      <c r="F392" s="175"/>
      <c r="G392" s="175"/>
    </row>
    <row r="393" spans="1:7" ht="15">
      <c r="A393" s="2"/>
      <c r="B393" s="2"/>
      <c r="C393" s="2"/>
      <c r="D393" s="2"/>
      <c r="E393"/>
      <c r="F393" s="175"/>
      <c r="G393" s="175"/>
    </row>
    <row r="394" spans="1:7" ht="15">
      <c r="A394" s="2"/>
      <c r="B394" s="2"/>
      <c r="C394" s="2"/>
      <c r="D394" s="2"/>
      <c r="E394"/>
      <c r="F394" s="175"/>
      <c r="G394" s="175"/>
    </row>
    <row r="395" spans="1:7" ht="15">
      <c r="A395" s="2"/>
      <c r="B395" s="2"/>
      <c r="C395" s="2"/>
      <c r="D395" s="2"/>
      <c r="E395"/>
      <c r="F395" s="175"/>
      <c r="G395" s="175"/>
    </row>
    <row r="396" spans="1:7" ht="15">
      <c r="A396" s="2"/>
      <c r="B396" s="2"/>
      <c r="C396" s="2"/>
      <c r="D396" s="2"/>
      <c r="E396"/>
      <c r="F396" s="175"/>
      <c r="G396" s="175"/>
    </row>
    <row r="397" spans="1:7" ht="15">
      <c r="A397" s="2"/>
      <c r="B397" s="2"/>
      <c r="C397" s="2"/>
      <c r="D397" s="2"/>
      <c r="E397"/>
      <c r="F397" s="175"/>
      <c r="G397" s="175"/>
    </row>
    <row r="398" spans="1:7" ht="15">
      <c r="A398" s="2"/>
      <c r="B398" s="2"/>
      <c r="C398" s="2"/>
      <c r="D398" s="2"/>
      <c r="E398"/>
      <c r="F398" s="175"/>
      <c r="G398" s="175"/>
    </row>
    <row r="399" spans="1:7" ht="15">
      <c r="A399" s="2"/>
      <c r="B399" s="2"/>
      <c r="C399" s="2"/>
      <c r="D399" s="2"/>
      <c r="E399"/>
      <c r="F399" s="175"/>
      <c r="G399" s="175"/>
    </row>
    <row r="400" spans="1:7" ht="15">
      <c r="A400" s="2"/>
      <c r="B400" s="2"/>
      <c r="C400" s="2"/>
      <c r="D400" s="2"/>
      <c r="E400"/>
      <c r="F400" s="175"/>
      <c r="G400" s="175"/>
    </row>
    <row r="401" spans="1:7" ht="15">
      <c r="A401" s="2"/>
      <c r="B401" s="2"/>
      <c r="C401" s="2"/>
      <c r="D401" s="2"/>
      <c r="E401"/>
      <c r="F401" s="175"/>
      <c r="G401" s="175"/>
    </row>
    <row r="402" spans="1:7" ht="15">
      <c r="A402" s="2"/>
      <c r="B402" s="2"/>
      <c r="C402" s="2"/>
      <c r="D402" s="2"/>
      <c r="E402"/>
      <c r="F402" s="175"/>
      <c r="G402" s="175"/>
    </row>
    <row r="403" spans="1:7" ht="15">
      <c r="A403" s="2"/>
      <c r="B403" s="2"/>
      <c r="C403" s="2"/>
      <c r="D403" s="2"/>
      <c r="E403"/>
      <c r="F403" s="175"/>
      <c r="G403" s="175"/>
    </row>
    <row r="404" spans="1:7" ht="15">
      <c r="A404" s="2"/>
      <c r="B404" s="2"/>
      <c r="C404" s="2"/>
      <c r="D404" s="2"/>
      <c r="E404"/>
      <c r="F404" s="175"/>
      <c r="G404" s="175"/>
    </row>
    <row r="405" spans="1:7" ht="15">
      <c r="A405" s="2"/>
      <c r="B405" s="2"/>
      <c r="C405" s="2"/>
      <c r="D405" s="2"/>
      <c r="E405"/>
      <c r="F405" s="175"/>
      <c r="G405" s="175"/>
    </row>
    <row r="406" spans="1:7" ht="15">
      <c r="A406" s="2"/>
      <c r="B406" s="2"/>
      <c r="C406" s="2"/>
      <c r="D406" s="2"/>
      <c r="E406"/>
      <c r="F406" s="175"/>
      <c r="G406" s="175"/>
    </row>
    <row r="407" spans="1:7" ht="15">
      <c r="A407" s="2"/>
      <c r="B407" s="2"/>
      <c r="C407" s="2"/>
      <c r="D407" s="2"/>
      <c r="E407"/>
      <c r="F407" s="175"/>
      <c r="G407" s="175"/>
    </row>
    <row r="408" spans="1:7" ht="15">
      <c r="A408" s="2"/>
      <c r="B408" s="2"/>
      <c r="C408" s="2"/>
      <c r="D408" s="2"/>
      <c r="E408"/>
      <c r="F408" s="175"/>
      <c r="G408" s="175"/>
    </row>
    <row r="409" spans="1:7" ht="15">
      <c r="A409" s="2"/>
      <c r="B409" s="2"/>
      <c r="C409" s="2"/>
      <c r="D409" s="2"/>
      <c r="E409"/>
      <c r="F409" s="175"/>
      <c r="G409" s="175"/>
    </row>
    <row r="410" spans="1:7" ht="15">
      <c r="A410" s="2"/>
      <c r="B410" s="2"/>
      <c r="C410" s="2"/>
      <c r="D410" s="2"/>
      <c r="E410"/>
      <c r="F410" s="175"/>
      <c r="G410" s="175"/>
    </row>
    <row r="411" spans="1:7" ht="15">
      <c r="A411" s="2"/>
      <c r="B411" s="2"/>
      <c r="C411" s="2"/>
      <c r="D411" s="2"/>
      <c r="E411"/>
      <c r="F411" s="175"/>
      <c r="G411" s="175"/>
    </row>
    <row r="412" spans="1:7" ht="15">
      <c r="A412" s="2"/>
      <c r="B412" s="2"/>
      <c r="C412" s="2"/>
      <c r="D412" s="2"/>
      <c r="E412"/>
      <c r="F412" s="175"/>
      <c r="G412" s="175"/>
    </row>
    <row r="413" spans="1:7" ht="15">
      <c r="A413" s="2"/>
      <c r="B413" s="2"/>
      <c r="C413" s="2"/>
      <c r="D413" s="2"/>
      <c r="E413"/>
      <c r="F413" s="175"/>
      <c r="G413" s="175"/>
    </row>
    <row r="414" spans="1:7" ht="15">
      <c r="A414" s="2"/>
      <c r="B414" s="2"/>
      <c r="C414" s="2"/>
      <c r="D414" s="2"/>
      <c r="E414"/>
      <c r="F414" s="175"/>
      <c r="G414" s="175"/>
    </row>
    <row r="415" spans="1:7" ht="15">
      <c r="A415" s="2"/>
      <c r="B415" s="2"/>
      <c r="C415" s="2"/>
      <c r="D415" s="2"/>
      <c r="E415"/>
      <c r="F415" s="175"/>
      <c r="G415" s="175"/>
    </row>
    <row r="416" spans="1:7" ht="15">
      <c r="A416" s="2"/>
      <c r="B416" s="2"/>
      <c r="C416" s="2"/>
      <c r="D416" s="2"/>
      <c r="E416"/>
      <c r="F416" s="175"/>
      <c r="G416" s="175"/>
    </row>
    <row r="417" spans="1:7" ht="15">
      <c r="A417" s="2"/>
      <c r="B417" s="2"/>
      <c r="C417" s="2"/>
      <c r="D417" s="2"/>
      <c r="E417"/>
      <c r="F417" s="175"/>
      <c r="G417" s="175"/>
    </row>
    <row r="418" spans="1:7" ht="15">
      <c r="A418" s="2"/>
      <c r="B418" s="2"/>
      <c r="C418" s="2"/>
      <c r="D418" s="2"/>
      <c r="E418"/>
      <c r="F418" s="175"/>
      <c r="G418" s="175"/>
    </row>
    <row r="419" spans="1:7" ht="15">
      <c r="A419" s="2"/>
      <c r="B419" s="2"/>
      <c r="C419" s="2"/>
      <c r="D419" s="2"/>
      <c r="E419"/>
      <c r="F419" s="175"/>
      <c r="G419" s="175"/>
    </row>
    <row r="420" spans="1:7" ht="15">
      <c r="A420" s="2"/>
      <c r="B420" s="2"/>
      <c r="C420" s="2"/>
      <c r="D420" s="2"/>
      <c r="E420"/>
      <c r="F420" s="175"/>
      <c r="G420" s="175"/>
    </row>
    <row r="421" spans="1:7" ht="15">
      <c r="A421" s="2"/>
      <c r="B421" s="2"/>
      <c r="C421" s="2"/>
      <c r="D421" s="2"/>
      <c r="E421"/>
      <c r="F421" s="175"/>
      <c r="G421" s="175"/>
    </row>
    <row r="422" spans="1:7" ht="15">
      <c r="A422" s="2"/>
      <c r="B422" s="2"/>
      <c r="C422" s="2"/>
      <c r="D422" s="2"/>
      <c r="E422"/>
      <c r="F422" s="175"/>
      <c r="G422" s="175"/>
    </row>
    <row r="423" spans="1:7" ht="15">
      <c r="A423" s="2"/>
      <c r="B423" s="2"/>
      <c r="C423" s="2"/>
      <c r="D423" s="2"/>
      <c r="E423"/>
      <c r="F423" s="175"/>
      <c r="G423" s="175"/>
    </row>
    <row r="424" spans="1:7" ht="15">
      <c r="A424" s="2"/>
      <c r="B424" s="2"/>
      <c r="C424" s="2"/>
      <c r="D424" s="2"/>
      <c r="E424"/>
      <c r="F424" s="175"/>
      <c r="G424" s="175"/>
    </row>
    <row r="425" spans="1:7" ht="15">
      <c r="A425" s="2"/>
      <c r="B425" s="2"/>
      <c r="C425" s="2"/>
      <c r="D425" s="2"/>
      <c r="E425"/>
      <c r="F425" s="175"/>
      <c r="G425" s="175"/>
    </row>
    <row r="426" spans="1:7" ht="15">
      <c r="A426" s="2"/>
      <c r="B426" s="2"/>
      <c r="C426" s="2"/>
      <c r="D426" s="2"/>
      <c r="E426"/>
      <c r="F426" s="175"/>
      <c r="G426" s="175"/>
    </row>
    <row r="427" spans="1:7" ht="15">
      <c r="A427" s="2"/>
      <c r="B427" s="2"/>
      <c r="C427" s="2"/>
      <c r="D427" s="2"/>
      <c r="E427"/>
      <c r="F427" s="175"/>
      <c r="G427" s="175"/>
    </row>
    <row r="428" spans="1:7" ht="15">
      <c r="A428" s="2"/>
      <c r="B428" s="2"/>
      <c r="C428" s="2"/>
      <c r="D428" s="2"/>
      <c r="E428"/>
      <c r="F428" s="175"/>
      <c r="G428" s="175"/>
    </row>
    <row r="429" spans="1:7" ht="15">
      <c r="A429" s="2"/>
      <c r="B429" s="2"/>
      <c r="C429" s="2"/>
      <c r="D429" s="2"/>
      <c r="E429"/>
      <c r="F429" s="175"/>
      <c r="G429" s="175"/>
    </row>
    <row r="430" spans="1:7" ht="15">
      <c r="A430" s="2"/>
      <c r="B430" s="2"/>
      <c r="C430" s="2"/>
      <c r="D430" s="2"/>
      <c r="E430"/>
      <c r="F430" s="175"/>
      <c r="G430" s="175"/>
    </row>
    <row r="431" spans="1:7" ht="15">
      <c r="A431" s="2"/>
      <c r="B431" s="2"/>
      <c r="C431" s="2"/>
      <c r="D431" s="2"/>
      <c r="E431"/>
      <c r="F431" s="175"/>
      <c r="G431" s="175"/>
    </row>
    <row r="432" spans="1:7" ht="15">
      <c r="A432" s="2"/>
      <c r="B432" s="2"/>
      <c r="C432" s="2"/>
      <c r="D432" s="2"/>
      <c r="E432"/>
      <c r="F432" s="175"/>
      <c r="G432" s="175"/>
    </row>
    <row r="433" spans="1:7" ht="15">
      <c r="A433" s="2"/>
      <c r="B433" s="2"/>
      <c r="C433" s="2"/>
      <c r="D433" s="2"/>
      <c r="E433"/>
      <c r="F433" s="175"/>
      <c r="G433" s="175"/>
    </row>
    <row r="434" spans="1:7" ht="15">
      <c r="A434" s="2"/>
      <c r="B434" s="2"/>
      <c r="C434" s="2"/>
      <c r="D434" s="2"/>
      <c r="E434"/>
      <c r="F434" s="175"/>
      <c r="G434" s="175"/>
    </row>
    <row r="435" spans="1:7" ht="15">
      <c r="A435" s="2"/>
      <c r="B435" s="2"/>
      <c r="C435" s="2"/>
      <c r="D435" s="2"/>
      <c r="E435"/>
      <c r="F435" s="175"/>
      <c r="G435" s="175"/>
    </row>
    <row r="436" spans="1:7" ht="15">
      <c r="A436" s="2"/>
      <c r="B436" s="2"/>
      <c r="C436" s="2"/>
      <c r="D436" s="2"/>
      <c r="E436"/>
      <c r="F436" s="175"/>
      <c r="G436" s="175"/>
    </row>
    <row r="437" spans="1:7" ht="15">
      <c r="A437" s="2"/>
      <c r="B437" s="2"/>
      <c r="C437" s="2"/>
      <c r="D437" s="2"/>
      <c r="E437"/>
      <c r="F437" s="175"/>
      <c r="G437" s="175"/>
    </row>
    <row r="438" spans="1:7" ht="15">
      <c r="A438" s="2"/>
      <c r="B438" s="2"/>
      <c r="C438" s="2"/>
      <c r="D438" s="2"/>
      <c r="E438"/>
      <c r="F438" s="175"/>
      <c r="G438" s="175"/>
    </row>
    <row r="439" spans="1:7" ht="15">
      <c r="A439" s="2"/>
      <c r="B439" s="2"/>
      <c r="C439" s="2"/>
      <c r="D439" s="2"/>
      <c r="E439"/>
      <c r="F439" s="175"/>
      <c r="G439" s="175"/>
    </row>
    <row r="440" spans="1:7" ht="15">
      <c r="A440" s="2"/>
      <c r="B440" s="2"/>
      <c r="C440" s="2"/>
      <c r="D440" s="2"/>
      <c r="E440"/>
      <c r="F440" s="175"/>
      <c r="G440" s="175"/>
    </row>
    <row r="441" spans="1:7" ht="15">
      <c r="A441" s="2"/>
      <c r="B441" s="2"/>
      <c r="C441" s="2"/>
      <c r="D441" s="2"/>
      <c r="E441"/>
      <c r="F441" s="175"/>
      <c r="G441" s="175"/>
    </row>
    <row r="442" spans="1:7" ht="15">
      <c r="A442" s="2"/>
      <c r="B442" s="2"/>
      <c r="C442" s="2"/>
      <c r="D442" s="2"/>
      <c r="E442"/>
      <c r="F442" s="175"/>
      <c r="G442" s="175"/>
    </row>
    <row r="443" spans="1:7" ht="15">
      <c r="A443" s="2"/>
      <c r="B443" s="2"/>
      <c r="C443" s="2"/>
      <c r="D443" s="2"/>
      <c r="E443"/>
      <c r="F443" s="175"/>
      <c r="G443" s="175"/>
    </row>
    <row r="444" spans="1:7" ht="15">
      <c r="A444" s="2"/>
      <c r="B444" s="2"/>
      <c r="C444" s="2"/>
      <c r="D444" s="2"/>
      <c r="E444"/>
      <c r="F444" s="175"/>
      <c r="G444" s="175"/>
    </row>
    <row r="445" spans="1:7" ht="15">
      <c r="A445" s="2"/>
      <c r="B445" s="2"/>
      <c r="C445" s="2"/>
      <c r="D445" s="2"/>
      <c r="E445"/>
      <c r="F445" s="175"/>
      <c r="G445" s="175"/>
    </row>
    <row r="446" spans="1:7" ht="15">
      <c r="A446" s="2"/>
      <c r="B446" s="2"/>
      <c r="C446" s="2"/>
      <c r="D446" s="2"/>
      <c r="E446"/>
      <c r="F446" s="175"/>
      <c r="G446" s="175"/>
    </row>
    <row r="447" spans="1:7" ht="15">
      <c r="A447" s="2"/>
      <c r="B447" s="2"/>
      <c r="C447" s="2"/>
      <c r="D447" s="2"/>
      <c r="E447"/>
      <c r="F447" s="175"/>
      <c r="G447" s="175"/>
    </row>
    <row r="448" spans="1:7" ht="15">
      <c r="A448" s="2"/>
      <c r="B448" s="2"/>
      <c r="C448" s="2"/>
      <c r="D448" s="2"/>
      <c r="E448"/>
      <c r="F448" s="175"/>
      <c r="G448" s="175"/>
    </row>
    <row r="449" spans="1:7" ht="15">
      <c r="A449" s="2"/>
      <c r="B449" s="2"/>
      <c r="C449" s="2"/>
      <c r="D449" s="2"/>
      <c r="E449"/>
      <c r="F449" s="175"/>
      <c r="G449" s="175"/>
    </row>
    <row r="450" spans="1:7" ht="15">
      <c r="A450" s="2"/>
      <c r="B450" s="2"/>
      <c r="C450" s="2"/>
      <c r="D450" s="2"/>
      <c r="E450"/>
      <c r="F450" s="175"/>
      <c r="G450" s="175"/>
    </row>
    <row r="451" spans="1:7" ht="15">
      <c r="A451" s="2"/>
      <c r="B451" s="2"/>
      <c r="C451" s="2"/>
      <c r="D451" s="2"/>
      <c r="E451"/>
      <c r="F451" s="175"/>
      <c r="G451" s="175"/>
    </row>
    <row r="452" spans="1:7" ht="15">
      <c r="A452" s="2"/>
      <c r="B452" s="2"/>
      <c r="C452" s="2"/>
      <c r="D452" s="2"/>
      <c r="E452"/>
      <c r="F452" s="175"/>
      <c r="G452" s="175"/>
    </row>
    <row r="453" spans="1:7" ht="15">
      <c r="A453" s="2"/>
      <c r="B453" s="2"/>
      <c r="C453" s="2"/>
      <c r="D453" s="2"/>
      <c r="E453"/>
      <c r="F453" s="175"/>
      <c r="G453" s="175"/>
    </row>
    <row r="454" spans="1:7" ht="15">
      <c r="A454" s="2"/>
      <c r="B454" s="2"/>
      <c r="C454" s="2"/>
      <c r="D454" s="2"/>
      <c r="E454"/>
      <c r="F454" s="175"/>
      <c r="G454" s="175"/>
    </row>
    <row r="455" spans="1:7" ht="15">
      <c r="A455" s="2"/>
      <c r="B455" s="2"/>
      <c r="C455" s="2"/>
      <c r="D455" s="2"/>
      <c r="E455"/>
      <c r="F455" s="175"/>
      <c r="G455" s="175"/>
    </row>
    <row r="456" spans="1:7" ht="15">
      <c r="A456" s="2"/>
      <c r="B456" s="2"/>
      <c r="C456" s="2"/>
      <c r="D456" s="2"/>
      <c r="E456"/>
      <c r="F456" s="175"/>
      <c r="G456" s="175"/>
    </row>
    <row r="457" spans="1:7" ht="15">
      <c r="A457" s="2"/>
      <c r="B457" s="2"/>
      <c r="C457" s="2"/>
      <c r="D457" s="2"/>
      <c r="E457"/>
      <c r="F457" s="175"/>
      <c r="G457" s="175"/>
    </row>
    <row r="458" spans="1:7" ht="15">
      <c r="A458" s="2"/>
      <c r="B458" s="2"/>
      <c r="C458" s="2"/>
      <c r="D458" s="2"/>
      <c r="E458"/>
      <c r="F458" s="175"/>
      <c r="G458" s="175"/>
    </row>
    <row r="459" spans="1:7" ht="15">
      <c r="A459" s="2"/>
      <c r="B459" s="2"/>
      <c r="C459" s="2"/>
      <c r="D459" s="2"/>
      <c r="E459"/>
      <c r="F459" s="175"/>
      <c r="G459" s="175"/>
    </row>
    <row r="460" spans="1:7" ht="15">
      <c r="A460" s="2"/>
      <c r="B460" s="2"/>
      <c r="C460" s="2"/>
      <c r="D460" s="2"/>
      <c r="E460"/>
      <c r="F460" s="175"/>
      <c r="G460" s="175"/>
    </row>
    <row r="461" spans="1:7" ht="15">
      <c r="A461" s="2"/>
      <c r="B461" s="2"/>
      <c r="C461" s="2"/>
      <c r="D461" s="2"/>
      <c r="E461"/>
      <c r="F461" s="175"/>
      <c r="G461" s="175"/>
    </row>
    <row r="462" spans="1:7" ht="15">
      <c r="A462" s="2"/>
      <c r="B462" s="2"/>
      <c r="C462" s="2"/>
      <c r="D462" s="2"/>
      <c r="E462"/>
      <c r="F462" s="175"/>
      <c r="G462" s="175"/>
    </row>
    <row r="463" spans="1:7" ht="15">
      <c r="A463" s="2"/>
      <c r="B463" s="2"/>
      <c r="C463" s="2"/>
      <c r="D463" s="2"/>
      <c r="E463"/>
      <c r="F463" s="175"/>
      <c r="G463" s="175"/>
    </row>
    <row r="464" spans="1:7" ht="15">
      <c r="A464" s="2"/>
      <c r="B464" s="2"/>
      <c r="C464" s="2"/>
      <c r="D464" s="2"/>
      <c r="E464"/>
      <c r="F464" s="175"/>
      <c r="G464" s="175"/>
    </row>
    <row r="465" spans="1:7" ht="15">
      <c r="A465" s="2"/>
      <c r="B465" s="2"/>
      <c r="C465" s="2"/>
      <c r="D465" s="2"/>
      <c r="E465"/>
      <c r="F465" s="175"/>
      <c r="G465" s="175"/>
    </row>
    <row r="466" spans="1:7" ht="15">
      <c r="A466" s="2"/>
      <c r="B466" s="2"/>
      <c r="C466" s="2"/>
      <c r="D466" s="2"/>
      <c r="E466"/>
      <c r="F466" s="175"/>
      <c r="G466" s="175"/>
    </row>
    <row r="467" spans="1:7" ht="15">
      <c r="A467" s="2"/>
      <c r="B467" s="2"/>
      <c r="C467" s="2"/>
      <c r="D467" s="2"/>
      <c r="E467"/>
      <c r="F467" s="175"/>
      <c r="G467" s="175"/>
    </row>
    <row r="468" spans="1:7" ht="15">
      <c r="A468" s="2"/>
      <c r="B468" s="2"/>
      <c r="C468" s="2"/>
      <c r="D468" s="2"/>
      <c r="E468"/>
      <c r="F468" s="175"/>
      <c r="G468" s="175"/>
    </row>
    <row r="469" spans="1:7" ht="15">
      <c r="A469" s="2"/>
      <c r="B469" s="2"/>
      <c r="C469" s="2"/>
      <c r="D469" s="2"/>
      <c r="E469"/>
      <c r="F469" s="175"/>
      <c r="G469" s="175"/>
    </row>
    <row r="470" spans="1:7" ht="15">
      <c r="A470" s="2"/>
      <c r="B470" s="2"/>
      <c r="C470" s="2"/>
      <c r="D470" s="2"/>
      <c r="E470"/>
      <c r="F470" s="175"/>
      <c r="G470" s="175"/>
    </row>
    <row r="471" spans="1:7" ht="15">
      <c r="A471" s="2"/>
      <c r="B471" s="2"/>
      <c r="C471" s="2"/>
      <c r="D471" s="2"/>
      <c r="E471"/>
      <c r="F471" s="175"/>
      <c r="G471" s="175"/>
    </row>
    <row r="472" spans="1:7" ht="15">
      <c r="A472" s="2"/>
      <c r="B472" s="2"/>
      <c r="C472" s="2"/>
      <c r="D472" s="2"/>
      <c r="E472"/>
      <c r="F472" s="175"/>
      <c r="G472" s="175"/>
    </row>
    <row r="473" spans="1:7" ht="15">
      <c r="A473" s="2"/>
      <c r="B473" s="2"/>
      <c r="C473" s="2"/>
      <c r="D473" s="2"/>
      <c r="E473"/>
      <c r="F473" s="175"/>
      <c r="G473" s="175"/>
    </row>
    <row r="474" spans="1:7" ht="15">
      <c r="A474" s="2"/>
      <c r="B474" s="2"/>
      <c r="C474" s="2"/>
      <c r="D474" s="2"/>
      <c r="E474"/>
      <c r="F474" s="175"/>
      <c r="G474" s="175"/>
    </row>
    <row r="475" spans="1:7" ht="15">
      <c r="A475" s="2"/>
      <c r="B475" s="2"/>
      <c r="C475" s="2"/>
      <c r="D475" s="2"/>
      <c r="E475"/>
      <c r="F475" s="175"/>
      <c r="G475" s="175"/>
    </row>
    <row r="476" spans="1:7" ht="15">
      <c r="A476" s="2"/>
      <c r="B476" s="2"/>
      <c r="C476" s="2"/>
      <c r="D476" s="2"/>
      <c r="E476"/>
      <c r="F476" s="175"/>
      <c r="G476" s="175"/>
    </row>
    <row r="477" spans="1:7" ht="15">
      <c r="A477" s="2"/>
      <c r="B477" s="2"/>
      <c r="C477" s="2"/>
      <c r="D477" s="2"/>
      <c r="E477"/>
      <c r="F477" s="175"/>
      <c r="G477" s="175"/>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47" customWidth="1"/>
  </cols>
  <sheetData>
    <row r="1" spans="1:8" ht="15.75">
      <c r="A1" s="302" t="s">
        <v>290</v>
      </c>
      <c r="B1" s="303"/>
      <c r="C1" s="303"/>
      <c r="D1" s="303"/>
      <c r="E1" s="303"/>
      <c r="F1" s="303"/>
      <c r="G1" s="303"/>
      <c r="H1" s="303"/>
    </row>
    <row r="2" spans="1:8">
      <c r="A2" s="148" t="s">
        <v>39</v>
      </c>
      <c r="B2" s="145">
        <f>B4</f>
        <v>1460</v>
      </c>
      <c r="C2" s="149">
        <f>C7</f>
        <v>1</v>
      </c>
      <c r="D2" s="149">
        <f>D12</f>
        <v>0</v>
      </c>
      <c r="E2" s="149">
        <f>E18</f>
        <v>0</v>
      </c>
      <c r="F2" s="146" t="str">
        <f>F24</f>
        <v>00</v>
      </c>
      <c r="G2" s="146" t="str">
        <f>G12</f>
        <v>00</v>
      </c>
      <c r="H2" s="146" t="str">
        <f>H36</f>
        <v>00</v>
      </c>
    </row>
    <row r="3" spans="1:8">
      <c r="A3" s="150" t="s">
        <v>241</v>
      </c>
      <c r="B3" s="150"/>
      <c r="C3" s="150"/>
      <c r="D3" s="150"/>
      <c r="E3" s="150"/>
      <c r="F3" s="150"/>
      <c r="G3" s="150"/>
      <c r="H3" s="150"/>
    </row>
    <row r="4" spans="1:8">
      <c r="A4" s="62" t="s">
        <v>291</v>
      </c>
      <c r="B4" s="62">
        <v>1460</v>
      </c>
      <c r="C4" s="62"/>
      <c r="D4" s="62"/>
      <c r="E4" s="62"/>
      <c r="F4" s="238"/>
      <c r="G4" s="238"/>
      <c r="H4" s="238"/>
    </row>
    <row r="5" spans="1:8">
      <c r="A5" s="157" t="s">
        <v>292</v>
      </c>
      <c r="B5" s="157">
        <v>1462</v>
      </c>
      <c r="C5" s="157"/>
      <c r="D5" s="157"/>
      <c r="E5" s="157"/>
      <c r="F5" s="239"/>
      <c r="G5" s="239"/>
      <c r="H5" s="239"/>
    </row>
    <row r="6" spans="1:8">
      <c r="A6" s="150" t="s">
        <v>279</v>
      </c>
      <c r="B6" s="150"/>
      <c r="C6" s="150"/>
      <c r="D6" s="150"/>
      <c r="E6" s="150"/>
      <c r="F6" s="150"/>
      <c r="G6" s="150"/>
      <c r="H6" s="150"/>
    </row>
    <row r="7" spans="1:8">
      <c r="A7" s="62" t="s">
        <v>298</v>
      </c>
      <c r="B7" s="62"/>
      <c r="C7" s="44">
        <v>1</v>
      </c>
      <c r="D7" s="44">
        <v>1</v>
      </c>
      <c r="E7" s="44">
        <v>1</v>
      </c>
      <c r="F7" s="238"/>
      <c r="G7" s="238"/>
      <c r="H7" s="238"/>
    </row>
    <row r="8" spans="1:8">
      <c r="A8" s="157" t="s">
        <v>299</v>
      </c>
      <c r="B8" s="157"/>
      <c r="C8" s="165">
        <v>2</v>
      </c>
      <c r="D8" s="165">
        <v>2</v>
      </c>
      <c r="E8" s="165">
        <v>2</v>
      </c>
      <c r="F8" s="239"/>
      <c r="G8" s="239"/>
      <c r="H8" s="239"/>
    </row>
    <row r="9" spans="1:8">
      <c r="A9" s="160" t="s">
        <v>294</v>
      </c>
      <c r="B9" s="160"/>
      <c r="C9" s="168">
        <v>3</v>
      </c>
      <c r="D9" s="168">
        <v>3</v>
      </c>
      <c r="E9" s="168">
        <v>3</v>
      </c>
      <c r="F9" s="240"/>
      <c r="G9" s="240"/>
      <c r="H9" s="240"/>
    </row>
    <row r="10" spans="1:8">
      <c r="A10" s="244" t="s">
        <v>296</v>
      </c>
      <c r="B10" s="36"/>
      <c r="C10" s="6"/>
      <c r="D10" s="36"/>
      <c r="E10" s="36"/>
      <c r="F10" s="245"/>
      <c r="G10" s="245"/>
      <c r="H10" s="245"/>
    </row>
    <row r="11" spans="1:8">
      <c r="A11" s="150" t="s">
        <v>286</v>
      </c>
      <c r="B11" s="150"/>
      <c r="C11" s="150"/>
      <c r="D11" s="150"/>
      <c r="E11" s="150"/>
      <c r="F11" s="150"/>
      <c r="G11" s="150"/>
      <c r="H11" s="150"/>
    </row>
    <row r="12" spans="1:8">
      <c r="A12" s="62" t="s">
        <v>231</v>
      </c>
      <c r="B12" s="62"/>
      <c r="C12" s="62"/>
      <c r="D12" s="44">
        <v>0</v>
      </c>
      <c r="E12" s="44">
        <v>0</v>
      </c>
      <c r="F12" s="243" t="s">
        <v>252</v>
      </c>
      <c r="G12" s="243" t="s">
        <v>252</v>
      </c>
      <c r="H12" s="62"/>
    </row>
    <row r="13" spans="1:8">
      <c r="A13" s="62" t="s">
        <v>298</v>
      </c>
      <c r="B13" s="157"/>
      <c r="C13" s="157"/>
      <c r="D13" s="165">
        <v>1</v>
      </c>
      <c r="E13" s="165">
        <v>1</v>
      </c>
      <c r="F13" s="157"/>
      <c r="G13" s="157"/>
      <c r="H13" s="157"/>
    </row>
    <row r="14" spans="1:8">
      <c r="A14" s="157" t="s">
        <v>299</v>
      </c>
      <c r="B14" s="160"/>
      <c r="C14" s="160"/>
      <c r="D14" s="168">
        <v>2</v>
      </c>
      <c r="E14" s="168">
        <v>2</v>
      </c>
      <c r="F14" s="160"/>
      <c r="G14" s="160"/>
      <c r="H14" s="160"/>
    </row>
    <row r="15" spans="1:8">
      <c r="A15" s="160" t="s">
        <v>294</v>
      </c>
      <c r="B15" s="160"/>
      <c r="C15" s="160"/>
      <c r="D15" s="168">
        <v>3</v>
      </c>
      <c r="E15" s="168">
        <v>3</v>
      </c>
      <c r="F15" s="160"/>
      <c r="G15" s="160"/>
      <c r="H15" s="160"/>
    </row>
    <row r="16" spans="1:8">
      <c r="A16" s="244" t="s">
        <v>296</v>
      </c>
      <c r="B16" s="36"/>
      <c r="C16" s="36"/>
      <c r="D16" s="6"/>
      <c r="E16" s="36"/>
      <c r="F16" s="36"/>
      <c r="G16" s="36"/>
      <c r="H16" s="36"/>
    </row>
    <row r="17" spans="1:8">
      <c r="A17" s="150" t="s">
        <v>282</v>
      </c>
      <c r="B17" s="150"/>
      <c r="C17" s="150"/>
      <c r="D17" s="150"/>
      <c r="E17" s="150"/>
      <c r="F17" s="150"/>
      <c r="G17" s="150"/>
      <c r="H17" s="150"/>
    </row>
    <row r="18" spans="1:8">
      <c r="A18" s="62" t="s">
        <v>231</v>
      </c>
      <c r="B18" s="62"/>
      <c r="C18" s="62"/>
      <c r="D18" s="62"/>
      <c r="E18" s="44">
        <v>0</v>
      </c>
      <c r="F18" s="247"/>
      <c r="G18" s="62"/>
      <c r="H18" s="62"/>
    </row>
    <row r="19" spans="1:8">
      <c r="A19" s="62" t="s">
        <v>298</v>
      </c>
      <c r="B19" s="157"/>
      <c r="C19" s="157"/>
      <c r="D19" s="157"/>
      <c r="E19" s="165">
        <v>1</v>
      </c>
      <c r="F19" s="239"/>
      <c r="G19" s="157"/>
      <c r="H19" s="157"/>
    </row>
    <row r="20" spans="1:8">
      <c r="A20" s="157" t="s">
        <v>299</v>
      </c>
      <c r="B20" s="160"/>
      <c r="C20" s="160"/>
      <c r="D20" s="160"/>
      <c r="E20" s="168">
        <v>2</v>
      </c>
      <c r="F20" s="240"/>
      <c r="G20" s="160"/>
      <c r="H20" s="160"/>
    </row>
    <row r="21" spans="1:8">
      <c r="A21" s="160" t="s">
        <v>295</v>
      </c>
      <c r="B21" s="160"/>
      <c r="C21" s="160"/>
      <c r="D21" s="160"/>
      <c r="E21" s="168">
        <v>3</v>
      </c>
      <c r="F21" s="240"/>
      <c r="G21" s="160"/>
      <c r="H21" s="160"/>
    </row>
    <row r="22" spans="1:8">
      <c r="A22" s="246" t="s">
        <v>297</v>
      </c>
      <c r="B22" s="163"/>
      <c r="C22" s="163"/>
      <c r="D22" s="163"/>
      <c r="E22" s="167"/>
      <c r="F22" s="241"/>
      <c r="G22" s="166"/>
      <c r="H22" s="166"/>
    </row>
    <row r="23" spans="1:8">
      <c r="A23" s="150" t="s">
        <v>67</v>
      </c>
      <c r="B23" s="150"/>
      <c r="C23" s="150"/>
      <c r="D23" s="150"/>
      <c r="E23" s="150"/>
      <c r="F23" s="150"/>
      <c r="G23" s="150"/>
      <c r="H23" s="150"/>
    </row>
    <row r="24" spans="1:8">
      <c r="A24" s="62" t="s">
        <v>231</v>
      </c>
      <c r="B24" s="62"/>
      <c r="C24" s="62"/>
      <c r="D24" s="62"/>
      <c r="E24" s="62"/>
      <c r="F24" s="243" t="s">
        <v>252</v>
      </c>
      <c r="G24" s="247" t="s">
        <v>252</v>
      </c>
      <c r="H24" s="238"/>
    </row>
    <row r="25" spans="1:8">
      <c r="A25" s="157" t="s">
        <v>77</v>
      </c>
      <c r="B25" s="157"/>
      <c r="C25" s="157"/>
      <c r="D25" s="157"/>
      <c r="E25" s="157"/>
      <c r="F25" s="156" t="s">
        <v>214</v>
      </c>
      <c r="G25" s="239"/>
      <c r="H25" s="239"/>
    </row>
    <row r="26" spans="1:8">
      <c r="A26" s="150" t="s">
        <v>293</v>
      </c>
      <c r="B26" s="150"/>
      <c r="C26" s="150"/>
      <c r="D26" s="150"/>
      <c r="E26" s="150"/>
      <c r="F26" s="150"/>
      <c r="G26" s="150"/>
      <c r="H26" s="150"/>
    </row>
    <row r="27" spans="1:8">
      <c r="A27" s="62" t="s">
        <v>231</v>
      </c>
      <c r="B27" s="62"/>
      <c r="C27" s="62"/>
      <c r="D27" s="62"/>
      <c r="E27" s="62"/>
      <c r="F27" s="238"/>
      <c r="H27" s="243"/>
    </row>
    <row r="28" spans="1:8">
      <c r="A28" s="160" t="s">
        <v>289</v>
      </c>
      <c r="B28" s="160"/>
      <c r="C28" s="160"/>
      <c r="D28" s="160"/>
      <c r="E28" s="160"/>
      <c r="F28" s="240"/>
      <c r="G28" s="159" t="s">
        <v>287</v>
      </c>
      <c r="H28" s="159"/>
    </row>
    <row r="29" spans="1:8">
      <c r="A29" s="160" t="s">
        <v>300</v>
      </c>
      <c r="B29" s="160"/>
      <c r="C29" s="160"/>
      <c r="D29" s="160"/>
      <c r="E29" s="160"/>
      <c r="F29" s="240"/>
      <c r="G29" s="159" t="s">
        <v>301</v>
      </c>
      <c r="H29" s="159"/>
    </row>
    <row r="30" spans="1:8">
      <c r="A30" s="160" t="s">
        <v>309</v>
      </c>
      <c r="B30" s="160"/>
      <c r="C30" s="160"/>
      <c r="D30" s="160"/>
      <c r="E30" s="160"/>
      <c r="F30" s="240"/>
      <c r="G30" s="159" t="s">
        <v>302</v>
      </c>
      <c r="H30" s="159"/>
    </row>
    <row r="31" spans="1:8">
      <c r="A31" s="160" t="s">
        <v>288</v>
      </c>
      <c r="B31" s="160"/>
      <c r="C31" s="160"/>
      <c r="D31" s="160"/>
      <c r="E31" s="160"/>
      <c r="F31" s="240"/>
      <c r="G31" s="159" t="s">
        <v>303</v>
      </c>
      <c r="H31" s="159"/>
    </row>
    <row r="32" spans="1:8">
      <c r="A32" s="160" t="s">
        <v>308</v>
      </c>
      <c r="B32" s="160"/>
      <c r="C32" s="160"/>
      <c r="D32" s="160"/>
      <c r="E32" s="160"/>
      <c r="F32" s="240"/>
      <c r="G32" s="159" t="s">
        <v>304</v>
      </c>
      <c r="H32" s="159"/>
    </row>
    <row r="33" spans="1:8">
      <c r="A33" s="160" t="s">
        <v>307</v>
      </c>
      <c r="B33" s="160"/>
      <c r="C33" s="160"/>
      <c r="D33" s="160"/>
      <c r="E33" s="160"/>
      <c r="F33" s="160"/>
      <c r="G33" s="159" t="s">
        <v>305</v>
      </c>
      <c r="H33" s="159"/>
    </row>
    <row r="34" spans="1:8">
      <c r="A34" s="163" t="s">
        <v>306</v>
      </c>
      <c r="B34" s="163"/>
      <c r="C34" s="163"/>
      <c r="D34" s="163"/>
      <c r="E34" s="163"/>
      <c r="F34" s="163"/>
      <c r="G34" s="242" t="s">
        <v>310</v>
      </c>
      <c r="H34" s="242"/>
    </row>
    <row r="35" spans="1:8">
      <c r="A35" s="150" t="s">
        <v>120</v>
      </c>
      <c r="B35" s="150"/>
      <c r="C35" s="150"/>
      <c r="D35" s="150"/>
      <c r="E35" s="150"/>
      <c r="F35" s="150"/>
      <c r="G35" s="150"/>
      <c r="H35" s="150"/>
    </row>
    <row r="36" spans="1:8">
      <c r="A36" s="62" t="s">
        <v>312</v>
      </c>
      <c r="B36" s="62"/>
      <c r="C36" s="62"/>
      <c r="D36" s="62"/>
      <c r="E36" s="62"/>
      <c r="F36" s="238"/>
      <c r="G36" s="238"/>
      <c r="H36" s="243" t="s">
        <v>252</v>
      </c>
    </row>
    <row r="37" spans="1:8">
      <c r="A37" s="36" t="s">
        <v>311</v>
      </c>
      <c r="B37" s="36"/>
      <c r="C37" s="36"/>
      <c r="D37" s="36"/>
      <c r="E37" s="36"/>
      <c r="F37" s="36"/>
      <c r="G37" s="162"/>
      <c r="H37" s="162"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5" customWidth="1"/>
  </cols>
  <sheetData>
    <row r="1" spans="1:9" ht="15.75">
      <c r="A1" s="298" t="s">
        <v>355</v>
      </c>
      <c r="B1" s="299"/>
      <c r="C1" s="299"/>
      <c r="D1" s="299"/>
      <c r="E1" s="299"/>
      <c r="F1" s="299"/>
      <c r="G1" s="299"/>
      <c r="H1" s="299"/>
      <c r="I1" s="300"/>
    </row>
    <row r="2" spans="1:9" ht="15">
      <c r="A2" s="20" t="s">
        <v>39</v>
      </c>
      <c r="B2" s="17">
        <v>2</v>
      </c>
      <c r="C2" s="17">
        <f>C4</f>
        <v>1</v>
      </c>
      <c r="D2" s="172">
        <f>D9</f>
        <v>1</v>
      </c>
      <c r="E2" s="172">
        <f>E13</f>
        <v>0</v>
      </c>
      <c r="F2" s="209">
        <f>F18</f>
        <v>0</v>
      </c>
      <c r="G2" s="209">
        <f>G22</f>
        <v>0</v>
      </c>
      <c r="H2" s="209">
        <f>H30</f>
        <v>1</v>
      </c>
      <c r="I2" s="258" t="str">
        <f>I34</f>
        <v xml:space="preserve"> </v>
      </c>
    </row>
    <row r="3" spans="1:9" ht="15">
      <c r="A3" s="261" t="s">
        <v>314</v>
      </c>
      <c r="B3" s="61"/>
      <c r="C3" s="262"/>
      <c r="D3" s="263"/>
      <c r="E3" s="263"/>
      <c r="F3" s="264"/>
      <c r="G3" s="264"/>
      <c r="H3" s="264"/>
      <c r="I3" s="265"/>
    </row>
    <row r="4" spans="1:9" ht="15">
      <c r="A4" s="235" t="s">
        <v>317</v>
      </c>
      <c r="B4" s="266"/>
      <c r="C4" s="236">
        <v>1</v>
      </c>
      <c r="D4" s="237"/>
      <c r="E4" s="237"/>
      <c r="F4" s="237"/>
      <c r="G4" s="237"/>
      <c r="H4" s="237"/>
      <c r="I4" s="285"/>
    </row>
    <row r="5" spans="1:9" ht="15">
      <c r="A5" s="221" t="s">
        <v>318</v>
      </c>
      <c r="B5" s="174"/>
      <c r="C5" s="202">
        <v>2</v>
      </c>
      <c r="D5" s="175"/>
      <c r="E5" s="175"/>
      <c r="F5" s="175"/>
      <c r="G5" s="175"/>
      <c r="H5" s="175"/>
      <c r="I5" s="286"/>
    </row>
    <row r="6" spans="1:9" ht="15">
      <c r="A6" s="221" t="s">
        <v>319</v>
      </c>
      <c r="B6" s="174"/>
      <c r="C6" s="202">
        <v>3</v>
      </c>
      <c r="D6" s="175"/>
      <c r="E6" s="175"/>
      <c r="F6" s="175"/>
      <c r="G6" s="175"/>
      <c r="H6" s="175"/>
      <c r="I6" s="286"/>
    </row>
    <row r="7" spans="1:9" ht="15">
      <c r="A7" s="221" t="s">
        <v>320</v>
      </c>
      <c r="B7" s="174"/>
      <c r="C7" s="202">
        <v>4</v>
      </c>
      <c r="D7" s="175"/>
      <c r="E7" s="175"/>
      <c r="F7" s="175"/>
      <c r="G7" s="175"/>
      <c r="H7" s="175"/>
      <c r="I7" s="286"/>
    </row>
    <row r="8" spans="1:9" ht="15">
      <c r="A8" s="170" t="s">
        <v>279</v>
      </c>
      <c r="B8" s="150"/>
      <c r="C8" s="267"/>
      <c r="D8" s="268"/>
      <c r="E8" s="268"/>
      <c r="F8" s="269"/>
      <c r="G8" s="269"/>
      <c r="H8" s="269"/>
      <c r="I8" s="270"/>
    </row>
    <row r="9" spans="1:9" ht="15">
      <c r="A9" s="271" t="s">
        <v>235</v>
      </c>
      <c r="B9" s="272"/>
      <c r="C9" s="273"/>
      <c r="D9" s="274">
        <v>1</v>
      </c>
      <c r="E9" s="274">
        <v>1</v>
      </c>
      <c r="F9" s="274">
        <v>1</v>
      </c>
      <c r="G9" s="274"/>
      <c r="H9" s="274"/>
      <c r="I9" s="287"/>
    </row>
    <row r="10" spans="1:9" ht="15">
      <c r="A10" s="221" t="s">
        <v>232</v>
      </c>
      <c r="B10" s="174"/>
      <c r="C10" s="202"/>
      <c r="D10" s="175">
        <v>2</v>
      </c>
      <c r="E10" s="175">
        <v>2</v>
      </c>
      <c r="F10" s="175">
        <v>2</v>
      </c>
      <c r="G10" s="175"/>
      <c r="H10" s="175"/>
      <c r="I10" s="286"/>
    </row>
    <row r="11" spans="1:9" ht="15">
      <c r="A11" s="221" t="s">
        <v>323</v>
      </c>
      <c r="B11" s="174"/>
      <c r="C11" s="202"/>
      <c r="D11" s="175">
        <v>3</v>
      </c>
      <c r="E11" s="175">
        <v>3</v>
      </c>
      <c r="F11" s="175">
        <v>3</v>
      </c>
      <c r="G11" s="175"/>
      <c r="H11" s="175"/>
      <c r="I11" s="286"/>
    </row>
    <row r="12" spans="1:9" ht="15">
      <c r="A12" s="170" t="s">
        <v>286</v>
      </c>
      <c r="B12" s="150"/>
      <c r="C12" s="267"/>
      <c r="D12" s="268"/>
      <c r="E12" s="268"/>
      <c r="F12" s="269"/>
      <c r="G12" s="269"/>
      <c r="H12" s="269"/>
      <c r="I12" s="270"/>
    </row>
    <row r="13" spans="1:9" ht="15">
      <c r="A13" s="271" t="s">
        <v>231</v>
      </c>
      <c r="B13" s="272"/>
      <c r="C13" s="273"/>
      <c r="D13" s="274"/>
      <c r="E13" s="274">
        <v>0</v>
      </c>
      <c r="F13" s="274">
        <v>0</v>
      </c>
      <c r="G13" s="274"/>
      <c r="H13" s="274"/>
      <c r="I13" s="290" t="s">
        <v>365</v>
      </c>
    </row>
    <row r="14" spans="1:9" ht="15">
      <c r="A14" s="221" t="s">
        <v>235</v>
      </c>
      <c r="B14" s="174"/>
      <c r="C14" s="202"/>
      <c r="D14" s="175"/>
      <c r="E14" s="175">
        <v>1</v>
      </c>
      <c r="F14" s="175">
        <v>1</v>
      </c>
      <c r="G14" s="175"/>
      <c r="H14" s="175"/>
      <c r="I14" s="286"/>
    </row>
    <row r="15" spans="1:9" ht="15">
      <c r="A15" s="221" t="s">
        <v>232</v>
      </c>
      <c r="B15" s="174"/>
      <c r="C15" s="202"/>
      <c r="D15" s="175"/>
      <c r="E15" s="175">
        <v>2</v>
      </c>
      <c r="F15" s="175">
        <v>2</v>
      </c>
      <c r="G15" s="175"/>
      <c r="H15" s="175"/>
      <c r="I15" s="286"/>
    </row>
    <row r="16" spans="1:9" ht="15">
      <c r="A16" s="221" t="s">
        <v>323</v>
      </c>
      <c r="B16" s="174"/>
      <c r="C16" s="202"/>
      <c r="D16" s="175"/>
      <c r="E16" s="175">
        <v>3</v>
      </c>
      <c r="F16" s="175">
        <v>3</v>
      </c>
      <c r="G16" s="175"/>
      <c r="H16" s="175"/>
      <c r="I16" s="286"/>
    </row>
    <row r="17" spans="1:9" ht="15">
      <c r="A17" s="170" t="s">
        <v>282</v>
      </c>
      <c r="B17" s="150"/>
      <c r="C17" s="267"/>
      <c r="D17" s="268"/>
      <c r="E17" s="268"/>
      <c r="F17" s="269"/>
      <c r="G17" s="269"/>
      <c r="H17" s="269"/>
      <c r="I17" s="270"/>
    </row>
    <row r="18" spans="1:9" ht="15">
      <c r="A18" s="271" t="s">
        <v>231</v>
      </c>
      <c r="B18" s="272"/>
      <c r="C18" s="273"/>
      <c r="D18" s="274"/>
      <c r="E18" s="274"/>
      <c r="F18" s="274">
        <v>0</v>
      </c>
      <c r="G18" s="274">
        <v>0</v>
      </c>
      <c r="H18" s="274"/>
      <c r="I18" s="287"/>
    </row>
    <row r="19" spans="1:9" ht="15">
      <c r="A19" s="221" t="s">
        <v>235</v>
      </c>
      <c r="B19" s="174"/>
      <c r="C19" s="202"/>
      <c r="D19" s="175"/>
      <c r="E19" s="175"/>
      <c r="F19" s="175">
        <v>1</v>
      </c>
      <c r="G19" s="175"/>
      <c r="H19" s="175"/>
      <c r="I19" s="286"/>
    </row>
    <row r="20" spans="1:9" ht="15">
      <c r="A20" s="221" t="s">
        <v>237</v>
      </c>
      <c r="B20" s="174"/>
      <c r="C20" s="202"/>
      <c r="D20" s="175"/>
      <c r="E20" s="175"/>
      <c r="F20" s="175">
        <v>2</v>
      </c>
      <c r="G20" s="175"/>
      <c r="H20" s="175"/>
      <c r="I20" s="286"/>
    </row>
    <row r="21" spans="1:9" ht="15">
      <c r="A21" s="170" t="s">
        <v>315</v>
      </c>
      <c r="B21" s="150"/>
      <c r="C21" s="267"/>
      <c r="D21" s="268"/>
      <c r="E21" s="268"/>
      <c r="F21" s="269"/>
      <c r="G21" s="269"/>
      <c r="H21" s="269"/>
      <c r="I21" s="270"/>
    </row>
    <row r="22" spans="1:9" ht="15">
      <c r="A22" s="276" t="s">
        <v>231</v>
      </c>
      <c r="B22" s="277"/>
      <c r="C22" s="278"/>
      <c r="D22" s="279"/>
      <c r="E22" s="279"/>
      <c r="F22" s="279"/>
      <c r="G22" s="280">
        <v>0</v>
      </c>
      <c r="H22" s="279"/>
      <c r="I22" s="288"/>
    </row>
    <row r="23" spans="1:9" ht="15">
      <c r="A23" s="221" t="s">
        <v>329</v>
      </c>
      <c r="B23" s="174"/>
      <c r="C23" s="202"/>
      <c r="D23" s="175"/>
      <c r="E23" s="175"/>
      <c r="F23" s="175"/>
      <c r="G23" s="190">
        <v>1</v>
      </c>
      <c r="H23" s="175"/>
      <c r="I23" s="286"/>
    </row>
    <row r="24" spans="1:9" ht="15">
      <c r="A24" s="221" t="s">
        <v>143</v>
      </c>
      <c r="B24" s="174"/>
      <c r="C24" s="202"/>
      <c r="D24" s="175"/>
      <c r="E24" s="175"/>
      <c r="F24" s="175"/>
      <c r="G24" s="190">
        <v>2</v>
      </c>
      <c r="H24" s="175"/>
      <c r="I24" s="286"/>
    </row>
    <row r="25" spans="1:9" ht="15">
      <c r="A25" s="221" t="s">
        <v>330</v>
      </c>
      <c r="B25" s="174"/>
      <c r="C25" s="202"/>
      <c r="D25" s="175"/>
      <c r="E25" s="175"/>
      <c r="F25" s="175"/>
      <c r="G25" s="190">
        <v>3</v>
      </c>
      <c r="H25" s="175"/>
      <c r="I25" s="286"/>
    </row>
    <row r="26" spans="1:9" ht="15">
      <c r="A26" s="221" t="s">
        <v>332</v>
      </c>
      <c r="B26" s="174"/>
      <c r="C26" s="202"/>
      <c r="D26" s="175"/>
      <c r="E26" s="175"/>
      <c r="F26" s="175"/>
      <c r="G26" s="190">
        <v>5</v>
      </c>
      <c r="H26" s="175"/>
      <c r="I26" s="286"/>
    </row>
    <row r="27" spans="1:9" ht="15">
      <c r="A27" s="248" t="s">
        <v>356</v>
      </c>
      <c r="B27" s="174"/>
      <c r="C27" s="202"/>
      <c r="D27" s="175"/>
      <c r="E27" s="175"/>
      <c r="F27" s="175"/>
      <c r="G27" s="190"/>
      <c r="H27" s="175"/>
      <c r="I27" s="222"/>
    </row>
    <row r="28" spans="1:9" ht="15">
      <c r="A28" s="248" t="s">
        <v>349</v>
      </c>
      <c r="B28" s="174"/>
      <c r="C28" s="202"/>
      <c r="D28" s="175"/>
      <c r="E28" s="175"/>
      <c r="F28" s="175"/>
      <c r="G28" s="190"/>
      <c r="H28" s="175"/>
      <c r="I28" s="222"/>
    </row>
    <row r="29" spans="1:9" ht="15">
      <c r="A29" s="170" t="s">
        <v>316</v>
      </c>
      <c r="B29" s="150"/>
      <c r="C29" s="267"/>
      <c r="D29" s="268"/>
      <c r="E29" s="268"/>
      <c r="F29" s="269"/>
      <c r="G29" s="269"/>
      <c r="H29" s="269"/>
      <c r="I29" s="270"/>
    </row>
    <row r="30" spans="1:9" ht="15">
      <c r="A30" s="271" t="s">
        <v>324</v>
      </c>
      <c r="B30" s="272"/>
      <c r="C30" s="273"/>
      <c r="D30" s="274"/>
      <c r="E30" s="274"/>
      <c r="F30" s="274"/>
      <c r="G30" s="274"/>
      <c r="H30" s="275">
        <v>1</v>
      </c>
      <c r="I30" s="287"/>
    </row>
    <row r="31" spans="1:9" ht="15">
      <c r="A31" s="221" t="s">
        <v>325</v>
      </c>
      <c r="B31" s="174"/>
      <c r="C31" s="202"/>
      <c r="D31" s="175"/>
      <c r="E31" s="175"/>
      <c r="F31" s="175"/>
      <c r="G31" s="175"/>
      <c r="H31" s="190">
        <v>2</v>
      </c>
      <c r="I31" s="286"/>
    </row>
    <row r="32" spans="1:9" ht="15">
      <c r="A32" s="27" t="s">
        <v>326</v>
      </c>
      <c r="B32" s="36"/>
      <c r="C32" s="36"/>
      <c r="D32" s="36"/>
      <c r="E32" s="36"/>
      <c r="F32" s="1"/>
      <c r="G32" s="1"/>
      <c r="H32" s="255">
        <v>3</v>
      </c>
      <c r="I32" s="286"/>
    </row>
    <row r="33" spans="1:9" ht="15">
      <c r="A33" s="170" t="s">
        <v>293</v>
      </c>
      <c r="B33" s="150"/>
      <c r="C33" s="267"/>
      <c r="D33" s="268"/>
      <c r="E33" s="268"/>
      <c r="F33" s="269"/>
      <c r="G33" s="269"/>
      <c r="H33" s="269"/>
      <c r="I33" s="270"/>
    </row>
    <row r="34" spans="1:9" ht="15">
      <c r="A34" s="276" t="s">
        <v>231</v>
      </c>
      <c r="B34" s="277"/>
      <c r="C34" s="278"/>
      <c r="D34" s="279"/>
      <c r="E34" s="279"/>
      <c r="F34" s="279"/>
      <c r="G34" s="279"/>
      <c r="H34" s="281"/>
      <c r="I34" s="290" t="s">
        <v>365</v>
      </c>
    </row>
    <row r="35" spans="1:9" ht="15">
      <c r="A35" s="221" t="s">
        <v>339</v>
      </c>
      <c r="B35" s="174"/>
      <c r="C35" s="202"/>
      <c r="D35" s="175"/>
      <c r="E35" s="175"/>
      <c r="F35" s="175"/>
      <c r="G35" s="175"/>
      <c r="I35" s="259" t="s">
        <v>345</v>
      </c>
    </row>
    <row r="36" spans="1:9" ht="15">
      <c r="A36" s="27" t="s">
        <v>362</v>
      </c>
      <c r="B36" s="36"/>
      <c r="C36" s="36"/>
      <c r="D36" s="36"/>
      <c r="E36" s="36"/>
      <c r="F36" s="1"/>
      <c r="G36" s="1"/>
      <c r="H36" s="1"/>
      <c r="I36" s="283" t="s">
        <v>359</v>
      </c>
    </row>
    <row r="37" spans="1:9" ht="15">
      <c r="A37" s="27" t="s">
        <v>363</v>
      </c>
      <c r="B37" s="36"/>
      <c r="C37" s="36"/>
      <c r="D37" s="36"/>
      <c r="E37" s="36"/>
      <c r="F37" s="1"/>
      <c r="G37" s="1"/>
      <c r="H37" s="1"/>
      <c r="I37" s="283" t="s">
        <v>360</v>
      </c>
    </row>
    <row r="38" spans="1:9" ht="15">
      <c r="A38" s="27" t="s">
        <v>337</v>
      </c>
      <c r="B38" s="36"/>
      <c r="C38" s="36"/>
      <c r="D38" s="36"/>
      <c r="E38" s="36"/>
      <c r="F38" s="1"/>
      <c r="G38" s="1"/>
      <c r="H38" s="1"/>
      <c r="I38" s="283" t="s">
        <v>343</v>
      </c>
    </row>
    <row r="39" spans="1:9" ht="15">
      <c r="A39" s="27" t="s">
        <v>364</v>
      </c>
      <c r="B39" s="36"/>
      <c r="C39" s="36"/>
      <c r="D39" s="36"/>
      <c r="E39" s="36"/>
      <c r="F39" s="1"/>
      <c r="G39" s="1"/>
      <c r="H39" s="1"/>
      <c r="I39" s="283" t="s">
        <v>344</v>
      </c>
    </row>
    <row r="40" spans="1:9" ht="15">
      <c r="A40" s="68" t="s">
        <v>357</v>
      </c>
      <c r="B40" s="36"/>
      <c r="C40" s="36"/>
      <c r="D40" s="36"/>
      <c r="E40" s="36"/>
      <c r="F40" s="1"/>
      <c r="G40" s="1"/>
      <c r="H40" s="1"/>
      <c r="I40" s="286"/>
    </row>
    <row r="41" spans="1:9" ht="15">
      <c r="A41" s="68" t="s">
        <v>358</v>
      </c>
      <c r="B41" s="36"/>
      <c r="C41" s="36"/>
      <c r="D41" s="36"/>
      <c r="E41" s="36"/>
      <c r="F41" s="1"/>
      <c r="G41" s="1"/>
      <c r="H41" s="1"/>
      <c r="I41" s="286"/>
    </row>
    <row r="42" spans="1:9" ht="15">
      <c r="A42" s="68" t="s">
        <v>350</v>
      </c>
      <c r="B42" s="36"/>
      <c r="C42" s="36"/>
      <c r="D42" s="36"/>
      <c r="E42" s="36"/>
      <c r="F42" s="1"/>
      <c r="G42" s="1"/>
      <c r="H42" s="1"/>
      <c r="I42" s="286"/>
    </row>
    <row r="43" spans="1:9" ht="30.75" thickBot="1">
      <c r="A43" s="260" t="s">
        <v>361</v>
      </c>
      <c r="B43" s="40"/>
      <c r="C43" s="40"/>
      <c r="D43" s="40"/>
      <c r="E43" s="40"/>
      <c r="F43" s="234"/>
      <c r="G43" s="234"/>
      <c r="H43" s="234"/>
      <c r="I43" s="289"/>
    </row>
    <row r="44" spans="1:9" ht="15">
      <c r="A44" s="36"/>
      <c r="B44" s="36"/>
      <c r="C44" s="36"/>
      <c r="D44" s="36"/>
      <c r="E44" s="36"/>
      <c r="F44" s="1"/>
      <c r="G44" s="1"/>
      <c r="H44" s="1"/>
    </row>
    <row r="45" spans="1:9" ht="15">
      <c r="A45" s="284"/>
      <c r="B45" s="36"/>
      <c r="C45" s="36"/>
      <c r="D45" s="36"/>
      <c r="E45" s="36"/>
      <c r="F45" s="1"/>
      <c r="G45" s="1"/>
      <c r="H45" s="1"/>
    </row>
    <row r="46" spans="1:9" ht="15">
      <c r="A46" s="50"/>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5" customWidth="1"/>
  </cols>
  <sheetData>
    <row r="1" spans="1:9" ht="15.75">
      <c r="A1" s="304" t="s">
        <v>313</v>
      </c>
      <c r="B1" s="304"/>
      <c r="C1" s="304"/>
      <c r="D1" s="304"/>
      <c r="E1" s="304"/>
      <c r="F1" s="304"/>
      <c r="G1" s="304"/>
      <c r="H1" s="304"/>
    </row>
    <row r="2" spans="1:9" ht="15">
      <c r="A2" s="249" t="s">
        <v>39</v>
      </c>
      <c r="B2" s="17">
        <v>6</v>
      </c>
      <c r="C2" s="17">
        <f>C4</f>
        <v>1</v>
      </c>
      <c r="D2" s="172">
        <f>D9</f>
        <v>1</v>
      </c>
      <c r="E2" s="172">
        <f>E14</f>
        <v>0</v>
      </c>
      <c r="F2" s="209">
        <f>F21</f>
        <v>0</v>
      </c>
      <c r="G2" s="209">
        <f>G25</f>
        <v>0</v>
      </c>
      <c r="H2" s="209">
        <f>H36</f>
        <v>1</v>
      </c>
      <c r="I2" s="257" t="str">
        <f>I40</f>
        <v>00</v>
      </c>
    </row>
    <row r="3" spans="1:9" ht="15">
      <c r="A3" s="250" t="s">
        <v>314</v>
      </c>
      <c r="B3" s="250"/>
      <c r="C3" s="251"/>
      <c r="D3" s="252"/>
      <c r="E3" s="252"/>
      <c r="F3" s="253"/>
      <c r="G3" s="253"/>
      <c r="H3" s="253"/>
      <c r="I3" s="253"/>
    </row>
    <row r="4" spans="1:9" ht="15">
      <c r="A4" s="174" t="s">
        <v>317</v>
      </c>
      <c r="B4" s="174"/>
      <c r="C4" s="202">
        <v>1</v>
      </c>
      <c r="D4" s="175"/>
      <c r="E4" s="175"/>
      <c r="F4" s="175"/>
      <c r="G4" s="175"/>
      <c r="H4" s="175"/>
    </row>
    <row r="5" spans="1:9" ht="15">
      <c r="A5" s="174" t="s">
        <v>318</v>
      </c>
      <c r="B5" s="174"/>
      <c r="C5" s="202">
        <v>2</v>
      </c>
      <c r="D5" s="175"/>
      <c r="E5" s="175"/>
      <c r="F5" s="175"/>
      <c r="G5" s="175"/>
      <c r="H5" s="175"/>
    </row>
    <row r="6" spans="1:9" ht="15">
      <c r="A6" s="174" t="s">
        <v>319</v>
      </c>
      <c r="B6" s="174"/>
      <c r="C6" s="202">
        <v>3</v>
      </c>
      <c r="D6" s="175"/>
      <c r="E6" s="175"/>
      <c r="F6" s="175"/>
      <c r="G6" s="175"/>
      <c r="H6" s="175"/>
    </row>
    <row r="7" spans="1:9" ht="15">
      <c r="A7" s="174" t="s">
        <v>320</v>
      </c>
      <c r="B7" s="174"/>
      <c r="C7" s="202">
        <v>4</v>
      </c>
      <c r="D7" s="175"/>
      <c r="E7" s="175"/>
      <c r="F7" s="175"/>
      <c r="G7" s="175"/>
      <c r="H7" s="175"/>
    </row>
    <row r="8" spans="1:9" ht="15">
      <c r="A8" s="250" t="s">
        <v>279</v>
      </c>
      <c r="B8" s="250"/>
      <c r="C8" s="251"/>
      <c r="D8" s="252"/>
      <c r="E8" s="252"/>
      <c r="F8" s="253"/>
      <c r="G8" s="253"/>
      <c r="H8" s="253"/>
      <c r="I8" s="253"/>
    </row>
    <row r="9" spans="1:9" ht="15">
      <c r="A9" s="174" t="s">
        <v>235</v>
      </c>
      <c r="B9" s="174"/>
      <c r="C9" s="202"/>
      <c r="D9" s="175">
        <v>1</v>
      </c>
      <c r="E9" s="175">
        <v>1</v>
      </c>
      <c r="F9" s="175">
        <v>1</v>
      </c>
      <c r="G9" s="175"/>
      <c r="H9" s="175"/>
    </row>
    <row r="10" spans="1:9" ht="15">
      <c r="A10" s="174" t="s">
        <v>232</v>
      </c>
      <c r="B10" s="174"/>
      <c r="C10" s="202"/>
      <c r="D10" s="175">
        <v>2</v>
      </c>
      <c r="E10" s="175">
        <v>2</v>
      </c>
      <c r="F10" s="175">
        <v>2</v>
      </c>
      <c r="G10" s="175"/>
      <c r="H10" s="175"/>
    </row>
    <row r="11" spans="1:9" ht="15">
      <c r="A11" s="174" t="s">
        <v>321</v>
      </c>
      <c r="B11" s="174"/>
      <c r="C11" s="202"/>
      <c r="D11" s="175">
        <v>3</v>
      </c>
      <c r="E11" s="175">
        <v>3</v>
      </c>
      <c r="F11" s="175">
        <v>3</v>
      </c>
      <c r="G11" s="175"/>
      <c r="H11" s="175"/>
    </row>
    <row r="12" spans="1:9" ht="15">
      <c r="A12" s="174" t="s">
        <v>322</v>
      </c>
      <c r="B12" s="174"/>
      <c r="C12" s="202"/>
      <c r="D12" s="175">
        <v>4</v>
      </c>
      <c r="E12" s="175">
        <v>4</v>
      </c>
      <c r="F12" s="175">
        <v>4</v>
      </c>
      <c r="G12" s="175"/>
      <c r="H12" s="175"/>
    </row>
    <row r="13" spans="1:9" ht="15">
      <c r="A13" s="250" t="s">
        <v>286</v>
      </c>
      <c r="B13" s="250"/>
      <c r="C13" s="251"/>
      <c r="D13" s="252"/>
      <c r="E13" s="252"/>
      <c r="F13" s="253"/>
      <c r="G13" s="253"/>
      <c r="H13" s="253"/>
      <c r="I13" s="253"/>
    </row>
    <row r="14" spans="1:9" ht="15">
      <c r="A14" s="174" t="s">
        <v>231</v>
      </c>
      <c r="B14" s="174"/>
      <c r="C14" s="202"/>
      <c r="D14" s="175"/>
      <c r="E14" s="175">
        <v>0</v>
      </c>
      <c r="F14" s="175">
        <v>0</v>
      </c>
      <c r="G14" s="175">
        <v>0</v>
      </c>
      <c r="H14" s="175"/>
      <c r="I14" s="192" t="s">
        <v>252</v>
      </c>
    </row>
    <row r="15" spans="1:9" ht="15">
      <c r="A15" s="174" t="s">
        <v>235</v>
      </c>
      <c r="B15" s="174"/>
      <c r="C15" s="202"/>
      <c r="D15" s="175"/>
      <c r="E15" s="175">
        <v>1</v>
      </c>
      <c r="F15" s="175">
        <v>1</v>
      </c>
      <c r="G15" s="175"/>
      <c r="H15" s="175"/>
    </row>
    <row r="16" spans="1:9" ht="15">
      <c r="A16" s="174" t="s">
        <v>232</v>
      </c>
      <c r="B16" s="174"/>
      <c r="C16" s="202"/>
      <c r="D16" s="175"/>
      <c r="E16" s="175">
        <v>2</v>
      </c>
      <c r="F16" s="175">
        <v>2</v>
      </c>
      <c r="G16" s="175"/>
      <c r="H16" s="175"/>
    </row>
    <row r="17" spans="1:9" ht="15">
      <c r="A17" s="174" t="s">
        <v>323</v>
      </c>
      <c r="B17" s="174"/>
      <c r="C17" s="202"/>
      <c r="D17" s="175"/>
      <c r="E17" s="175">
        <v>3</v>
      </c>
      <c r="F17" s="175">
        <v>3</v>
      </c>
      <c r="G17" s="175"/>
      <c r="H17" s="175"/>
    </row>
    <row r="18" spans="1:9" ht="15">
      <c r="A18" s="174" t="s">
        <v>321</v>
      </c>
      <c r="B18" s="174"/>
      <c r="C18" s="202"/>
      <c r="D18" s="175"/>
      <c r="E18" s="175">
        <v>4</v>
      </c>
      <c r="F18" s="175">
        <v>4</v>
      </c>
      <c r="G18" s="175"/>
      <c r="H18" s="175"/>
    </row>
    <row r="19" spans="1:9" ht="15">
      <c r="A19" s="174" t="s">
        <v>322</v>
      </c>
      <c r="B19" s="174"/>
      <c r="C19" s="202"/>
      <c r="D19" s="175"/>
      <c r="E19" s="175">
        <v>5</v>
      </c>
      <c r="F19" s="175">
        <v>5</v>
      </c>
      <c r="G19" s="175"/>
      <c r="H19" s="175"/>
    </row>
    <row r="20" spans="1:9" ht="15">
      <c r="A20" s="250" t="s">
        <v>282</v>
      </c>
      <c r="B20" s="250"/>
      <c r="C20" s="251"/>
      <c r="D20" s="252"/>
      <c r="E20" s="252"/>
      <c r="F20" s="253"/>
      <c r="G20" s="253"/>
      <c r="H20" s="253"/>
      <c r="I20" s="253"/>
    </row>
    <row r="21" spans="1:9" ht="15">
      <c r="A21" s="174" t="s">
        <v>231</v>
      </c>
      <c r="B21" s="174"/>
      <c r="C21" s="202"/>
      <c r="D21" s="175"/>
      <c r="E21" s="175"/>
      <c r="F21" s="175">
        <v>0</v>
      </c>
      <c r="G21" s="175"/>
      <c r="H21" s="175"/>
    </row>
    <row r="22" spans="1:9" ht="15">
      <c r="A22" s="174" t="s">
        <v>235</v>
      </c>
      <c r="B22" s="174"/>
      <c r="C22" s="202"/>
      <c r="D22" s="175"/>
      <c r="E22" s="175"/>
      <c r="F22" s="175">
        <v>1</v>
      </c>
      <c r="G22" s="175"/>
      <c r="H22" s="175"/>
    </row>
    <row r="23" spans="1:9" ht="15">
      <c r="A23" s="174" t="s">
        <v>237</v>
      </c>
      <c r="B23" s="174"/>
      <c r="C23" s="202"/>
      <c r="D23" s="175"/>
      <c r="E23" s="175"/>
      <c r="F23" s="175">
        <v>2</v>
      </c>
      <c r="G23" s="175"/>
      <c r="H23" s="175"/>
    </row>
    <row r="24" spans="1:9" ht="15">
      <c r="A24" s="250" t="s">
        <v>315</v>
      </c>
      <c r="B24" s="250"/>
      <c r="C24" s="251"/>
      <c r="D24" s="252"/>
      <c r="E24" s="252"/>
      <c r="F24" s="253"/>
      <c r="G24" s="253"/>
      <c r="H24" s="253"/>
      <c r="I24" s="253"/>
    </row>
    <row r="25" spans="1:9" ht="15">
      <c r="A25" s="174" t="s">
        <v>231</v>
      </c>
      <c r="B25" s="174"/>
      <c r="C25" s="202"/>
      <c r="D25" s="175"/>
      <c r="E25" s="175"/>
      <c r="F25" s="175"/>
      <c r="G25" s="190">
        <v>0</v>
      </c>
      <c r="H25" s="175"/>
    </row>
    <row r="26" spans="1:9" ht="15">
      <c r="A26" s="174" t="s">
        <v>329</v>
      </c>
      <c r="B26" s="174"/>
      <c r="C26" s="202"/>
      <c r="D26" s="175"/>
      <c r="E26" s="175"/>
      <c r="F26" s="175"/>
      <c r="G26" s="190">
        <v>1</v>
      </c>
      <c r="H26" s="175"/>
    </row>
    <row r="27" spans="1:9" ht="15">
      <c r="A27" s="174" t="s">
        <v>144</v>
      </c>
      <c r="B27" s="174"/>
      <c r="C27" s="202"/>
      <c r="D27" s="175"/>
      <c r="E27" s="175"/>
      <c r="F27" s="175"/>
      <c r="G27" s="190">
        <v>2</v>
      </c>
      <c r="H27" s="175"/>
    </row>
    <row r="28" spans="1:9" ht="15">
      <c r="A28" s="174" t="s">
        <v>330</v>
      </c>
      <c r="B28" s="174"/>
      <c r="C28" s="202"/>
      <c r="D28" s="175"/>
      <c r="E28" s="175"/>
      <c r="F28" s="175"/>
      <c r="G28" s="190">
        <v>3</v>
      </c>
      <c r="H28" s="175"/>
    </row>
    <row r="29" spans="1:9" ht="15">
      <c r="A29" s="174" t="s">
        <v>331</v>
      </c>
      <c r="B29" s="174"/>
      <c r="C29" s="202"/>
      <c r="D29" s="175"/>
      <c r="E29" s="175"/>
      <c r="F29" s="175"/>
      <c r="G29" s="190">
        <v>4</v>
      </c>
      <c r="H29" s="175"/>
    </row>
    <row r="30" spans="1:9" ht="15">
      <c r="A30" s="174" t="s">
        <v>332</v>
      </c>
      <c r="B30" s="174"/>
      <c r="C30" s="202"/>
      <c r="D30" s="175"/>
      <c r="E30" s="175"/>
      <c r="F30" s="175"/>
      <c r="G30" s="190">
        <v>5</v>
      </c>
      <c r="H30" s="175"/>
    </row>
    <row r="31" spans="1:9" ht="15">
      <c r="A31" s="174" t="s">
        <v>333</v>
      </c>
      <c r="B31" s="174"/>
      <c r="C31" s="202"/>
      <c r="D31" s="175"/>
      <c r="E31" s="175"/>
      <c r="F31" s="175"/>
      <c r="G31" s="190">
        <v>6</v>
      </c>
      <c r="H31" s="175"/>
    </row>
    <row r="32" spans="1:9" ht="15">
      <c r="A32" s="254" t="s">
        <v>334</v>
      </c>
      <c r="B32" s="174"/>
      <c r="C32" s="202"/>
      <c r="D32" s="175"/>
      <c r="E32" s="175"/>
      <c r="F32" s="175"/>
      <c r="G32" s="190"/>
      <c r="H32" s="175"/>
    </row>
    <row r="33" spans="1:9" ht="15">
      <c r="A33" s="254" t="s">
        <v>335</v>
      </c>
      <c r="B33" s="174"/>
      <c r="C33" s="202"/>
      <c r="D33" s="175"/>
      <c r="E33" s="175"/>
      <c r="F33" s="175"/>
      <c r="G33" s="190"/>
      <c r="H33" s="175"/>
    </row>
    <row r="34" spans="1:9" ht="15">
      <c r="A34" s="254" t="s">
        <v>336</v>
      </c>
      <c r="B34" s="174"/>
      <c r="C34" s="202"/>
      <c r="D34" s="175"/>
      <c r="E34" s="175"/>
      <c r="F34" s="175"/>
      <c r="G34" s="190"/>
      <c r="H34" s="175"/>
    </row>
    <row r="35" spans="1:9" ht="15">
      <c r="A35" s="250" t="s">
        <v>316</v>
      </c>
      <c r="B35" s="250"/>
      <c r="C35" s="251"/>
      <c r="D35" s="252"/>
      <c r="E35" s="252"/>
      <c r="F35" s="253"/>
      <c r="G35" s="253"/>
      <c r="H35" s="253"/>
      <c r="I35" s="253"/>
    </row>
    <row r="36" spans="1:9" ht="15">
      <c r="A36" s="174" t="s">
        <v>324</v>
      </c>
      <c r="B36" s="174"/>
      <c r="C36" s="202"/>
      <c r="D36" s="175"/>
      <c r="E36" s="175"/>
      <c r="F36" s="175"/>
      <c r="G36" s="175"/>
      <c r="H36" s="190">
        <v>1</v>
      </c>
    </row>
    <row r="37" spans="1:9" ht="15">
      <c r="A37" s="174" t="s">
        <v>325</v>
      </c>
      <c r="B37" s="174"/>
      <c r="C37" s="202"/>
      <c r="D37" s="175"/>
      <c r="E37" s="175"/>
      <c r="F37" s="175"/>
      <c r="G37" s="175"/>
      <c r="H37" s="190">
        <v>2</v>
      </c>
    </row>
    <row r="38" spans="1:9" ht="15">
      <c r="A38" s="36" t="s">
        <v>326</v>
      </c>
      <c r="B38" s="36"/>
      <c r="C38" s="36"/>
      <c r="D38" s="36"/>
      <c r="E38" s="36"/>
      <c r="F38" s="1"/>
      <c r="G38" s="1"/>
      <c r="H38" s="255">
        <v>3</v>
      </c>
    </row>
    <row r="39" spans="1:9" ht="15">
      <c r="A39" s="250" t="s">
        <v>293</v>
      </c>
      <c r="B39" s="250"/>
      <c r="C39" s="251"/>
      <c r="D39" s="252"/>
      <c r="E39" s="252"/>
      <c r="F39" s="253"/>
      <c r="G39" s="253"/>
      <c r="H39" s="253"/>
      <c r="I39" s="253"/>
    </row>
    <row r="40" spans="1:9" ht="15">
      <c r="A40" s="174" t="s">
        <v>231</v>
      </c>
      <c r="B40" s="174"/>
      <c r="C40" s="202"/>
      <c r="D40" s="175"/>
      <c r="E40" s="175"/>
      <c r="F40" s="175"/>
      <c r="G40" s="175"/>
      <c r="I40" s="192" t="s">
        <v>252</v>
      </c>
    </row>
    <row r="41" spans="1:9" ht="15">
      <c r="A41" s="174" t="s">
        <v>327</v>
      </c>
      <c r="B41" s="174"/>
      <c r="C41" s="202"/>
      <c r="D41" s="175"/>
      <c r="E41" s="175"/>
      <c r="F41" s="175"/>
      <c r="G41" s="175"/>
      <c r="I41" s="190" t="s">
        <v>328</v>
      </c>
    </row>
    <row r="42" spans="1:9" ht="15">
      <c r="A42" s="36" t="s">
        <v>337</v>
      </c>
      <c r="B42" s="36"/>
      <c r="C42" s="36"/>
      <c r="D42" s="36"/>
      <c r="E42" s="36"/>
      <c r="F42" s="1"/>
      <c r="G42" s="1"/>
      <c r="H42" s="1"/>
      <c r="I42" s="282" t="s">
        <v>343</v>
      </c>
    </row>
    <row r="43" spans="1:9" ht="15">
      <c r="A43" s="36" t="s">
        <v>338</v>
      </c>
      <c r="B43" s="36"/>
      <c r="C43" s="36"/>
      <c r="D43" s="36"/>
      <c r="E43" s="36"/>
      <c r="F43" s="1"/>
      <c r="G43" s="1"/>
      <c r="H43" s="1"/>
      <c r="I43" s="282" t="s">
        <v>344</v>
      </c>
    </row>
    <row r="44" spans="1:9" ht="15">
      <c r="A44" s="36" t="s">
        <v>339</v>
      </c>
      <c r="B44" s="36"/>
      <c r="C44" s="36"/>
      <c r="D44" s="36"/>
      <c r="E44" s="36"/>
      <c r="F44" s="1"/>
      <c r="G44" s="1"/>
      <c r="H44" s="1"/>
      <c r="I44" s="282" t="s">
        <v>345</v>
      </c>
    </row>
    <row r="45" spans="1:9" ht="15">
      <c r="A45" s="36" t="s">
        <v>340</v>
      </c>
      <c r="B45" s="36"/>
      <c r="C45" s="36"/>
      <c r="D45" s="36"/>
      <c r="E45" s="36"/>
      <c r="F45" s="1"/>
      <c r="G45" s="1"/>
      <c r="H45" s="1"/>
      <c r="I45" s="282" t="s">
        <v>346</v>
      </c>
    </row>
    <row r="46" spans="1:9" ht="15">
      <c r="A46" s="244" t="s">
        <v>341</v>
      </c>
      <c r="B46" s="36"/>
      <c r="C46" s="36"/>
      <c r="D46" s="36"/>
      <c r="E46" s="36"/>
      <c r="F46" s="1"/>
      <c r="G46" s="1"/>
      <c r="H46" s="1"/>
    </row>
    <row r="47" spans="1:9" ht="30">
      <c r="A47" s="256"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c r="G485" s="175"/>
      <c r="H485" s="175"/>
    </row>
    <row r="486" spans="1:8" ht="15">
      <c r="A486" s="36"/>
      <c r="B486" s="36"/>
      <c r="C486" s="36"/>
      <c r="D486" s="36"/>
      <c r="E486" s="36"/>
      <c r="F486" s="1"/>
      <c r="G486" s="175"/>
      <c r="H486" s="175"/>
    </row>
    <row r="487" spans="1:8" ht="15">
      <c r="A487" s="36"/>
      <c r="B487" s="36"/>
      <c r="C487" s="36"/>
      <c r="D487" s="36"/>
      <c r="E487" s="36"/>
      <c r="F487" s="1"/>
      <c r="G487" s="175"/>
      <c r="H487" s="175"/>
    </row>
    <row r="488" spans="1:8" ht="15">
      <c r="A488" s="36"/>
      <c r="B488" s="36"/>
      <c r="C488" s="36"/>
      <c r="D488" s="36"/>
      <c r="E488" s="36"/>
      <c r="F488" s="1"/>
      <c r="G488" s="175"/>
      <c r="H488" s="175"/>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5" customWidth="1"/>
  </cols>
  <sheetData>
    <row r="1" spans="1:9" ht="15.75">
      <c r="A1" s="304" t="s">
        <v>347</v>
      </c>
      <c r="B1" s="304"/>
      <c r="C1" s="304"/>
      <c r="D1" s="304"/>
      <c r="E1" s="304"/>
      <c r="F1" s="304"/>
      <c r="G1" s="304"/>
      <c r="H1" s="304"/>
      <c r="I1" s="304"/>
    </row>
    <row r="2" spans="1:9" ht="15">
      <c r="A2" s="249" t="s">
        <v>39</v>
      </c>
      <c r="B2" s="17">
        <v>8</v>
      </c>
      <c r="C2" s="17">
        <v>2</v>
      </c>
      <c r="D2" s="172">
        <f>D4</f>
        <v>1</v>
      </c>
      <c r="E2" s="172">
        <f>E9</f>
        <v>0</v>
      </c>
      <c r="F2" s="209">
        <f>F16</f>
        <v>0</v>
      </c>
      <c r="G2" s="209">
        <f>G20</f>
        <v>0</v>
      </c>
      <c r="H2" s="209">
        <f>H31</f>
        <v>1</v>
      </c>
      <c r="I2" s="257" t="str">
        <f>I35</f>
        <v>00</v>
      </c>
    </row>
    <row r="3" spans="1:9" ht="15">
      <c r="A3" s="250" t="s">
        <v>279</v>
      </c>
      <c r="B3" s="250"/>
      <c r="C3" s="251"/>
      <c r="D3" s="252"/>
      <c r="E3" s="252"/>
      <c r="F3" s="253"/>
      <c r="G3" s="253"/>
      <c r="H3" s="253"/>
      <c r="I3" s="253"/>
    </row>
    <row r="4" spans="1:9" ht="15">
      <c r="A4" s="174" t="s">
        <v>235</v>
      </c>
      <c r="B4" s="174"/>
      <c r="C4" s="202"/>
      <c r="D4" s="175">
        <v>1</v>
      </c>
      <c r="E4" s="175">
        <v>1</v>
      </c>
      <c r="F4" s="175">
        <v>1</v>
      </c>
      <c r="G4" s="175"/>
      <c r="H4" s="175"/>
      <c r="I4" s="175"/>
    </row>
    <row r="5" spans="1:9" ht="15">
      <c r="A5" s="174" t="s">
        <v>232</v>
      </c>
      <c r="B5" s="174"/>
      <c r="C5" s="202"/>
      <c r="D5" s="175">
        <v>2</v>
      </c>
      <c r="E5" s="175">
        <v>2</v>
      </c>
      <c r="F5" s="175">
        <v>2</v>
      </c>
      <c r="G5" s="175"/>
      <c r="H5" s="175"/>
      <c r="I5" s="175"/>
    </row>
    <row r="6" spans="1:9" ht="15">
      <c r="A6" s="174" t="s">
        <v>321</v>
      </c>
      <c r="B6" s="174"/>
      <c r="C6" s="202"/>
      <c r="D6" s="175">
        <v>3</v>
      </c>
      <c r="E6" s="175">
        <v>3</v>
      </c>
      <c r="F6" s="175">
        <v>3</v>
      </c>
      <c r="G6" s="175"/>
      <c r="H6" s="175"/>
      <c r="I6" s="175"/>
    </row>
    <row r="7" spans="1:9" ht="15">
      <c r="A7" s="174" t="s">
        <v>322</v>
      </c>
      <c r="B7" s="174"/>
      <c r="C7" s="202"/>
      <c r="D7" s="175">
        <v>4</v>
      </c>
      <c r="E7" s="175">
        <v>4</v>
      </c>
      <c r="F7" s="175">
        <v>4</v>
      </c>
      <c r="G7" s="175"/>
      <c r="H7" s="175"/>
      <c r="I7" s="175"/>
    </row>
    <row r="8" spans="1:9" ht="15">
      <c r="A8" s="250" t="s">
        <v>286</v>
      </c>
      <c r="B8" s="250"/>
      <c r="C8" s="251"/>
      <c r="D8" s="252"/>
      <c r="E8" s="252"/>
      <c r="F8" s="253"/>
      <c r="G8" s="253"/>
      <c r="H8" s="253"/>
      <c r="I8" s="253"/>
    </row>
    <row r="9" spans="1:9" ht="15">
      <c r="A9" s="174" t="s">
        <v>231</v>
      </c>
      <c r="B9" s="174"/>
      <c r="C9" s="202"/>
      <c r="D9" s="175"/>
      <c r="E9" s="175">
        <v>0</v>
      </c>
      <c r="F9" s="175">
        <v>0</v>
      </c>
      <c r="G9" s="175"/>
      <c r="H9" s="175"/>
      <c r="I9" s="175"/>
    </row>
    <row r="10" spans="1:9" ht="15">
      <c r="A10" s="174" t="s">
        <v>235</v>
      </c>
      <c r="B10" s="174"/>
      <c r="C10" s="202"/>
      <c r="D10" s="175"/>
      <c r="E10" s="175">
        <v>1</v>
      </c>
      <c r="F10" s="175">
        <v>1</v>
      </c>
      <c r="G10" s="175"/>
      <c r="H10" s="175"/>
      <c r="I10" s="175"/>
    </row>
    <row r="11" spans="1:9" ht="15">
      <c r="A11" s="174" t="s">
        <v>232</v>
      </c>
      <c r="B11" s="174"/>
      <c r="C11" s="202"/>
      <c r="D11" s="175"/>
      <c r="E11" s="175">
        <v>2</v>
      </c>
      <c r="F11" s="175">
        <v>2</v>
      </c>
      <c r="G11" s="175"/>
      <c r="H11" s="175"/>
      <c r="I11" s="175"/>
    </row>
    <row r="12" spans="1:9" ht="15">
      <c r="A12" s="174" t="s">
        <v>323</v>
      </c>
      <c r="B12" s="174"/>
      <c r="C12" s="202"/>
      <c r="D12" s="175"/>
      <c r="E12" s="175">
        <v>3</v>
      </c>
      <c r="F12" s="175">
        <v>3</v>
      </c>
      <c r="G12" s="175"/>
      <c r="H12" s="175"/>
      <c r="I12" s="175"/>
    </row>
    <row r="13" spans="1:9" ht="15">
      <c r="A13" s="174" t="s">
        <v>321</v>
      </c>
      <c r="B13" s="174"/>
      <c r="C13" s="202"/>
      <c r="D13" s="175"/>
      <c r="E13" s="175">
        <v>4</v>
      </c>
      <c r="F13" s="175">
        <v>4</v>
      </c>
      <c r="G13" s="175"/>
      <c r="H13" s="175"/>
      <c r="I13" s="175"/>
    </row>
    <row r="14" spans="1:9" ht="15">
      <c r="A14" s="174" t="s">
        <v>322</v>
      </c>
      <c r="B14" s="174"/>
      <c r="C14" s="202"/>
      <c r="D14" s="175"/>
      <c r="E14" s="175">
        <v>5</v>
      </c>
      <c r="F14" s="175">
        <v>5</v>
      </c>
      <c r="G14" s="175"/>
      <c r="H14" s="175"/>
      <c r="I14" s="175"/>
    </row>
    <row r="15" spans="1:9" ht="15">
      <c r="A15" s="250" t="s">
        <v>282</v>
      </c>
      <c r="B15" s="250"/>
      <c r="C15" s="251"/>
      <c r="D15" s="252"/>
      <c r="E15" s="252"/>
      <c r="F15" s="253"/>
      <c r="G15" s="253"/>
      <c r="H15" s="253"/>
      <c r="I15" s="253"/>
    </row>
    <row r="16" spans="1:9" ht="15">
      <c r="A16" s="174" t="s">
        <v>231</v>
      </c>
      <c r="B16" s="174"/>
      <c r="C16" s="202"/>
      <c r="D16" s="175"/>
      <c r="E16" s="175"/>
      <c r="F16" s="175">
        <v>0</v>
      </c>
      <c r="G16" s="175">
        <v>0</v>
      </c>
      <c r="H16" s="175"/>
      <c r="I16" s="190" t="str">
        <f>VLOOKUP(A16,MIC6000data!$A:$I,9,FALSE)</f>
        <v>00</v>
      </c>
    </row>
    <row r="17" spans="1:9" ht="15">
      <c r="A17" s="174" t="s">
        <v>235</v>
      </c>
      <c r="B17" s="174"/>
      <c r="C17" s="202"/>
      <c r="D17" s="175"/>
      <c r="E17" s="175"/>
      <c r="F17" s="175">
        <v>1</v>
      </c>
      <c r="G17" s="175"/>
      <c r="H17" s="175"/>
      <c r="I17" s="175"/>
    </row>
    <row r="18" spans="1:9" ht="15">
      <c r="A18" s="174" t="s">
        <v>237</v>
      </c>
      <c r="B18" s="174"/>
      <c r="C18" s="202"/>
      <c r="D18" s="175"/>
      <c r="E18" s="175"/>
      <c r="F18" s="175">
        <v>2</v>
      </c>
      <c r="G18" s="175"/>
      <c r="H18" s="175"/>
      <c r="I18" s="175"/>
    </row>
    <row r="19" spans="1:9" ht="15">
      <c r="A19" s="250" t="s">
        <v>315</v>
      </c>
      <c r="B19" s="250"/>
      <c r="C19" s="251"/>
      <c r="D19" s="252"/>
      <c r="E19" s="252"/>
      <c r="F19" s="253"/>
      <c r="G19" s="253"/>
      <c r="H19" s="253"/>
      <c r="I19" s="253"/>
    </row>
    <row r="20" spans="1:9" ht="15">
      <c r="A20" s="174" t="s">
        <v>231</v>
      </c>
      <c r="B20" s="174"/>
      <c r="C20" s="202"/>
      <c r="D20" s="175"/>
      <c r="E20" s="175"/>
      <c r="F20" s="175"/>
      <c r="G20" s="190">
        <v>0</v>
      </c>
      <c r="H20" s="175"/>
      <c r="I20" s="175"/>
    </row>
    <row r="21" spans="1:9" ht="15">
      <c r="A21" s="174" t="s">
        <v>329</v>
      </c>
      <c r="B21" s="174"/>
      <c r="C21" s="202"/>
      <c r="D21" s="175"/>
      <c r="E21" s="175"/>
      <c r="F21" s="175"/>
      <c r="G21" s="190">
        <v>1</v>
      </c>
      <c r="H21" s="175"/>
      <c r="I21" s="175"/>
    </row>
    <row r="22" spans="1:9" ht="15">
      <c r="A22" s="174" t="s">
        <v>143</v>
      </c>
      <c r="B22" s="174"/>
      <c r="C22" s="202"/>
      <c r="D22" s="175"/>
      <c r="E22" s="175"/>
      <c r="F22" s="175"/>
      <c r="G22" s="190">
        <v>2</v>
      </c>
      <c r="H22" s="175"/>
      <c r="I22" s="175"/>
    </row>
    <row r="23" spans="1:9" ht="15">
      <c r="A23" s="174" t="s">
        <v>330</v>
      </c>
      <c r="B23" s="174"/>
      <c r="C23" s="202"/>
      <c r="D23" s="175"/>
      <c r="E23" s="175"/>
      <c r="F23" s="175"/>
      <c r="G23" s="190">
        <v>3</v>
      </c>
      <c r="H23" s="175"/>
      <c r="I23" s="175"/>
    </row>
    <row r="24" spans="1:9" ht="15">
      <c r="A24" s="174" t="s">
        <v>331</v>
      </c>
      <c r="B24" s="174"/>
      <c r="C24" s="202"/>
      <c r="D24" s="175"/>
      <c r="E24" s="175"/>
      <c r="F24" s="175"/>
      <c r="G24" s="190">
        <v>4</v>
      </c>
      <c r="H24" s="175"/>
      <c r="I24" s="175"/>
    </row>
    <row r="25" spans="1:9" ht="15">
      <c r="A25" s="174" t="s">
        <v>332</v>
      </c>
      <c r="B25" s="174"/>
      <c r="C25" s="202"/>
      <c r="D25" s="175"/>
      <c r="E25" s="175"/>
      <c r="F25" s="175"/>
      <c r="G25" s="190">
        <v>5</v>
      </c>
      <c r="H25" s="175"/>
      <c r="I25" s="175"/>
    </row>
    <row r="26" spans="1:9" ht="15">
      <c r="A26" s="174" t="s">
        <v>333</v>
      </c>
      <c r="B26" s="174"/>
      <c r="C26" s="202"/>
      <c r="D26" s="175"/>
      <c r="E26" s="175"/>
      <c r="F26" s="175"/>
      <c r="G26" s="190">
        <v>6</v>
      </c>
      <c r="H26" s="175"/>
      <c r="I26" s="175"/>
    </row>
    <row r="27" spans="1:9" ht="15">
      <c r="A27" s="254" t="s">
        <v>348</v>
      </c>
      <c r="B27" s="174"/>
      <c r="C27" s="202"/>
      <c r="D27" s="175"/>
      <c r="E27" s="175"/>
      <c r="F27" s="175"/>
      <c r="G27" s="190"/>
      <c r="H27" s="175"/>
      <c r="I27" s="175"/>
    </row>
    <row r="28" spans="1:9" ht="15">
      <c r="A28" s="254" t="s">
        <v>349</v>
      </c>
      <c r="B28" s="174"/>
      <c r="C28" s="202"/>
      <c r="D28" s="175"/>
      <c r="E28" s="175"/>
      <c r="F28" s="175"/>
      <c r="G28" s="190"/>
      <c r="H28" s="175"/>
      <c r="I28" s="175"/>
    </row>
    <row r="29" spans="1:9" ht="15">
      <c r="A29" s="254" t="s">
        <v>350</v>
      </c>
      <c r="B29" s="174"/>
      <c r="C29" s="202"/>
      <c r="D29" s="175"/>
      <c r="E29" s="175"/>
      <c r="F29" s="175"/>
      <c r="G29" s="190"/>
      <c r="H29" s="175"/>
      <c r="I29" s="175"/>
    </row>
    <row r="30" spans="1:9" ht="15">
      <c r="A30" s="250" t="s">
        <v>316</v>
      </c>
      <c r="B30" s="250"/>
      <c r="C30" s="251"/>
      <c r="D30" s="252"/>
      <c r="E30" s="252"/>
      <c r="F30" s="253"/>
      <c r="G30" s="253"/>
      <c r="H30" s="253"/>
      <c r="I30" s="253"/>
    </row>
    <row r="31" spans="1:9" ht="15">
      <c r="A31" s="174" t="s">
        <v>324</v>
      </c>
      <c r="B31" s="174"/>
      <c r="C31" s="202"/>
      <c r="D31" s="175"/>
      <c r="E31" s="175"/>
      <c r="F31" s="175"/>
      <c r="G31" s="175"/>
      <c r="H31" s="190">
        <v>1</v>
      </c>
      <c r="I31" s="175"/>
    </row>
    <row r="32" spans="1:9" ht="15">
      <c r="A32" s="174" t="s">
        <v>325</v>
      </c>
      <c r="B32" s="174"/>
      <c r="C32" s="202"/>
      <c r="D32" s="175"/>
      <c r="E32" s="175"/>
      <c r="F32" s="175"/>
      <c r="G32" s="175"/>
      <c r="H32" s="190">
        <v>2</v>
      </c>
      <c r="I32" s="175"/>
    </row>
    <row r="33" spans="1:9" ht="15">
      <c r="A33" s="36" t="s">
        <v>326</v>
      </c>
      <c r="B33" s="174"/>
      <c r="C33" s="202"/>
      <c r="D33" s="175"/>
      <c r="E33" s="175"/>
      <c r="F33" s="175"/>
      <c r="G33" s="175"/>
      <c r="H33" s="255">
        <v>3</v>
      </c>
      <c r="I33" s="175"/>
    </row>
    <row r="34" spans="1:9" ht="15">
      <c r="A34" s="250" t="s">
        <v>293</v>
      </c>
      <c r="B34" s="250"/>
      <c r="C34" s="251"/>
      <c r="D34" s="252"/>
      <c r="E34" s="252"/>
      <c r="F34" s="253"/>
      <c r="G34" s="253"/>
      <c r="H34" s="253"/>
      <c r="I34" s="253"/>
    </row>
    <row r="35" spans="1:9" ht="15">
      <c r="A35" s="174" t="s">
        <v>231</v>
      </c>
      <c r="B35" s="174"/>
      <c r="C35" s="202"/>
      <c r="D35" s="175"/>
      <c r="E35" s="175"/>
      <c r="F35" s="175"/>
      <c r="G35" s="175"/>
      <c r="I35" s="190" t="str">
        <f>VLOOKUP(A35,MIC6000data!$A:$I,9,FALSE)</f>
        <v>00</v>
      </c>
    </row>
    <row r="36" spans="1:9" ht="15">
      <c r="A36" s="174" t="s">
        <v>327</v>
      </c>
      <c r="B36" s="174"/>
      <c r="C36" s="202"/>
      <c r="D36" s="175"/>
      <c r="E36" s="175"/>
      <c r="F36" s="175"/>
      <c r="G36" s="175"/>
      <c r="I36" s="190" t="s">
        <v>352</v>
      </c>
    </row>
    <row r="37" spans="1:9" ht="15">
      <c r="A37" s="36" t="s">
        <v>353</v>
      </c>
      <c r="B37" s="174"/>
      <c r="C37" s="202"/>
      <c r="D37" s="175"/>
      <c r="E37" s="175"/>
      <c r="F37" s="175"/>
      <c r="G37" s="175"/>
      <c r="I37" s="282" t="s">
        <v>128</v>
      </c>
    </row>
    <row r="38" spans="1:9" ht="15">
      <c r="A38" s="36" t="s">
        <v>354</v>
      </c>
      <c r="B38" s="174"/>
      <c r="C38" s="202"/>
      <c r="D38" s="175"/>
      <c r="E38" s="175"/>
      <c r="F38" s="175"/>
      <c r="G38" s="175"/>
      <c r="I38" s="282" t="s">
        <v>129</v>
      </c>
    </row>
    <row r="39" spans="1:9" ht="15">
      <c r="A39" s="36" t="s">
        <v>337</v>
      </c>
      <c r="B39" s="174"/>
      <c r="C39" s="202"/>
      <c r="D39" s="175"/>
      <c r="E39" s="175"/>
      <c r="F39" s="175"/>
      <c r="G39" s="175"/>
      <c r="I39" s="282" t="s">
        <v>343</v>
      </c>
    </row>
    <row r="40" spans="1:9" ht="15">
      <c r="A40" s="36" t="s">
        <v>338</v>
      </c>
      <c r="B40" s="174"/>
      <c r="C40" s="202"/>
      <c r="D40" s="175"/>
      <c r="E40" s="175"/>
      <c r="F40" s="175"/>
      <c r="G40" s="175"/>
      <c r="I40" s="282" t="s">
        <v>344</v>
      </c>
    </row>
    <row r="41" spans="1:9" ht="15">
      <c r="A41" s="244" t="s">
        <v>341</v>
      </c>
      <c r="B41" s="174"/>
      <c r="C41" s="202"/>
      <c r="D41" s="175"/>
      <c r="E41" s="175"/>
      <c r="F41" s="175"/>
      <c r="G41" s="175"/>
      <c r="I41" s="196"/>
    </row>
    <row r="42" spans="1:9" ht="30">
      <c r="A42" s="256" t="s">
        <v>351</v>
      </c>
      <c r="B42" s="174"/>
      <c r="C42" s="202"/>
      <c r="D42" s="175"/>
      <c r="E42" s="175"/>
      <c r="F42" s="175"/>
      <c r="G42" s="175"/>
      <c r="I42" s="196"/>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75"/>
      <c r="H83" s="175"/>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6" t="s">
        <v>55</v>
      </c>
      <c r="B1" s="57"/>
      <c r="C1" s="57"/>
      <c r="D1" s="57"/>
      <c r="E1" s="57"/>
      <c r="F1" s="57"/>
      <c r="G1" s="57"/>
      <c r="H1" s="57"/>
      <c r="I1" s="57"/>
      <c r="J1" s="57"/>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7">
        <v>0</v>
      </c>
      <c r="E4" s="47">
        <v>0</v>
      </c>
      <c r="F4" s="47">
        <v>0</v>
      </c>
      <c r="G4" s="47"/>
      <c r="H4" s="47"/>
      <c r="I4" s="47"/>
      <c r="J4" s="47"/>
    </row>
    <row r="5" spans="1:10" ht="15">
      <c r="A5" s="36" t="s">
        <v>15</v>
      </c>
      <c r="B5" s="12"/>
      <c r="C5" s="12"/>
      <c r="D5" s="47">
        <v>3</v>
      </c>
      <c r="E5" s="47">
        <v>3</v>
      </c>
      <c r="F5" s="47">
        <v>3</v>
      </c>
      <c r="G5" s="47"/>
      <c r="H5" s="47"/>
      <c r="I5" s="47"/>
      <c r="J5" s="47"/>
    </row>
    <row r="6" spans="1:10" ht="15">
      <c r="A6" s="36" t="s">
        <v>16</v>
      </c>
      <c r="B6" s="12"/>
      <c r="C6" s="12"/>
      <c r="D6" s="47">
        <v>6</v>
      </c>
      <c r="E6" s="47">
        <v>6</v>
      </c>
      <c r="F6" s="47">
        <v>6</v>
      </c>
      <c r="G6" s="47"/>
      <c r="H6" s="47"/>
      <c r="I6" s="47"/>
      <c r="J6" s="47"/>
    </row>
    <row r="7" spans="1:10" ht="15">
      <c r="A7" s="5" t="s">
        <v>17</v>
      </c>
      <c r="B7" s="12"/>
      <c r="C7" s="12"/>
      <c r="D7" s="47"/>
      <c r="E7" s="47"/>
      <c r="F7" s="47"/>
      <c r="G7" s="47"/>
      <c r="H7" s="47"/>
      <c r="I7" s="47"/>
      <c r="J7" s="47"/>
    </row>
    <row r="8" spans="1:10" ht="15">
      <c r="A8" s="36" t="s">
        <v>9</v>
      </c>
      <c r="B8" s="12"/>
      <c r="C8" s="12"/>
      <c r="D8" s="47"/>
      <c r="E8" s="47">
        <v>0</v>
      </c>
      <c r="F8" s="47">
        <v>0</v>
      </c>
      <c r="G8" s="47"/>
      <c r="H8" s="47"/>
      <c r="I8" s="47"/>
      <c r="J8" s="47"/>
    </row>
    <row r="9" spans="1:10" ht="15">
      <c r="A9" s="36" t="s">
        <v>15</v>
      </c>
      <c r="B9" s="12"/>
      <c r="C9" s="12"/>
      <c r="D9" s="47"/>
      <c r="E9" s="47">
        <v>3</v>
      </c>
      <c r="F9" s="47">
        <v>3</v>
      </c>
      <c r="G9" s="47"/>
      <c r="H9" s="47"/>
      <c r="I9" s="47"/>
      <c r="J9" s="47"/>
    </row>
    <row r="10" spans="1:10" ht="15">
      <c r="A10" s="36" t="s">
        <v>16</v>
      </c>
      <c r="B10" s="12"/>
      <c r="C10" s="12"/>
      <c r="D10" s="47"/>
      <c r="E10" s="47">
        <v>6</v>
      </c>
      <c r="F10" s="47">
        <v>6</v>
      </c>
      <c r="G10" s="47"/>
      <c r="H10" s="47"/>
      <c r="I10" s="47"/>
      <c r="J10" s="47"/>
    </row>
    <row r="11" spans="1:10" ht="15">
      <c r="A11" s="5" t="s">
        <v>18</v>
      </c>
      <c r="B11" s="12"/>
      <c r="C11" s="12"/>
      <c r="D11" s="47"/>
      <c r="E11" s="47"/>
      <c r="F11" s="47"/>
      <c r="G11" s="47"/>
      <c r="H11" s="47"/>
      <c r="I11" s="47"/>
      <c r="J11" s="47"/>
    </row>
    <row r="12" spans="1:10" ht="15">
      <c r="A12" s="36" t="s">
        <v>9</v>
      </c>
      <c r="B12" s="10"/>
      <c r="C12" s="10"/>
      <c r="D12" s="47"/>
      <c r="E12" s="47"/>
      <c r="F12" s="64">
        <v>0</v>
      </c>
      <c r="G12" s="47"/>
      <c r="H12" s="47"/>
      <c r="I12" s="47"/>
      <c r="J12" s="47"/>
    </row>
    <row r="13" spans="1:10" ht="15">
      <c r="A13" s="36" t="s">
        <v>15</v>
      </c>
      <c r="B13" s="10"/>
      <c r="C13" s="10"/>
      <c r="D13" s="47"/>
      <c r="E13" s="47"/>
      <c r="F13" s="64">
        <v>3</v>
      </c>
      <c r="G13" s="47"/>
      <c r="H13" s="47"/>
      <c r="I13" s="47"/>
      <c r="J13" s="47"/>
    </row>
    <row r="14" spans="1:10" ht="15">
      <c r="A14" s="36" t="s">
        <v>16</v>
      </c>
      <c r="B14" s="10"/>
      <c r="C14" s="10"/>
      <c r="D14" s="47"/>
      <c r="E14" s="47"/>
      <c r="F14" s="64">
        <v>6</v>
      </c>
      <c r="G14" s="47"/>
      <c r="H14" s="47"/>
      <c r="I14" s="47"/>
      <c r="J14" s="47"/>
    </row>
    <row r="15" spans="1:10" ht="15">
      <c r="A15" s="36" t="s">
        <v>61</v>
      </c>
      <c r="B15" s="10"/>
      <c r="C15" s="10"/>
      <c r="D15" s="47"/>
      <c r="E15" s="47"/>
      <c r="F15" s="48" t="s">
        <v>19</v>
      </c>
      <c r="G15" s="47"/>
      <c r="H15" s="47"/>
      <c r="I15" s="47"/>
      <c r="J15" s="47"/>
    </row>
    <row r="16" spans="1:10" ht="15">
      <c r="A16" s="5" t="s">
        <v>3</v>
      </c>
      <c r="B16" s="13"/>
      <c r="C16" s="13"/>
      <c r="D16" s="47"/>
      <c r="E16" s="47"/>
      <c r="F16" s="47"/>
      <c r="G16" s="47"/>
      <c r="H16" s="47"/>
      <c r="I16" s="47"/>
      <c r="J16" s="47"/>
    </row>
    <row r="17" spans="1:10" ht="15">
      <c r="A17" s="36" t="s">
        <v>20</v>
      </c>
      <c r="B17" s="36"/>
      <c r="C17" s="36"/>
      <c r="D17" s="49"/>
      <c r="E17" s="49"/>
      <c r="F17" s="49"/>
      <c r="G17" s="47">
        <v>0</v>
      </c>
      <c r="H17" s="49"/>
      <c r="I17" s="49"/>
      <c r="J17" s="49"/>
    </row>
    <row r="18" spans="1:10" ht="15">
      <c r="A18" s="36" t="s">
        <v>21</v>
      </c>
      <c r="B18" s="36"/>
      <c r="C18" s="36"/>
      <c r="D18" s="49"/>
      <c r="E18" s="49"/>
      <c r="F18" s="49"/>
      <c r="G18" s="47">
        <v>1</v>
      </c>
      <c r="H18" s="49"/>
      <c r="I18" s="49"/>
      <c r="J18" s="49"/>
    </row>
    <row r="19" spans="1:10" ht="15">
      <c r="A19" s="5" t="s">
        <v>6</v>
      </c>
      <c r="B19" s="36"/>
      <c r="C19" s="36"/>
      <c r="D19" s="49"/>
      <c r="E19" s="49"/>
      <c r="F19" s="49"/>
      <c r="G19" s="49"/>
      <c r="H19" s="49"/>
      <c r="I19" s="49"/>
      <c r="J19" s="49"/>
    </row>
    <row r="20" spans="1:10" ht="15">
      <c r="A20" s="36" t="s">
        <v>7</v>
      </c>
      <c r="B20" s="36"/>
      <c r="C20" s="36"/>
      <c r="D20" s="49"/>
      <c r="E20" s="49"/>
      <c r="F20" s="49"/>
      <c r="G20" s="49"/>
      <c r="H20" s="49"/>
      <c r="I20" s="49">
        <v>0</v>
      </c>
      <c r="J20" s="49"/>
    </row>
    <row r="21" spans="1:10" ht="120">
      <c r="A21" s="50" t="s">
        <v>37</v>
      </c>
      <c r="B21" s="36"/>
      <c r="C21" s="36"/>
      <c r="D21" s="49"/>
      <c r="E21" s="49"/>
      <c r="F21" s="49"/>
      <c r="G21" s="49"/>
      <c r="H21" s="49"/>
      <c r="I21" s="49">
        <v>1</v>
      </c>
      <c r="J21" s="49"/>
    </row>
    <row r="22" spans="1:10" ht="120">
      <c r="A22" s="50" t="s">
        <v>38</v>
      </c>
      <c r="B22" s="36"/>
      <c r="C22" s="36"/>
      <c r="D22" s="49"/>
      <c r="E22" s="49"/>
      <c r="F22" s="49"/>
      <c r="G22" s="49"/>
      <c r="H22" s="49"/>
      <c r="I22" s="49">
        <v>2</v>
      </c>
      <c r="J22" s="49"/>
    </row>
    <row r="23" spans="1:10" ht="15">
      <c r="A23" s="58" t="s">
        <v>57</v>
      </c>
      <c r="B23" s="36"/>
      <c r="C23" s="36"/>
      <c r="D23" s="49"/>
      <c r="E23" s="49"/>
      <c r="F23" s="51"/>
      <c r="G23" s="49"/>
      <c r="H23" s="49"/>
      <c r="I23" s="49">
        <v>3</v>
      </c>
      <c r="J23" s="49"/>
    </row>
    <row r="24" spans="1:10" ht="15">
      <c r="A24" s="52" t="s">
        <v>48</v>
      </c>
      <c r="B24" s="52"/>
      <c r="C24" s="52"/>
      <c r="D24" s="53"/>
      <c r="E24" s="53"/>
      <c r="F24" s="54"/>
      <c r="G24" s="53"/>
      <c r="H24" s="53"/>
      <c r="I24" s="53">
        <v>4</v>
      </c>
      <c r="J24" s="53"/>
    </row>
    <row r="25" spans="1:10" ht="15">
      <c r="A25" s="59" t="s">
        <v>59</v>
      </c>
      <c r="B25" s="52"/>
      <c r="C25" s="52"/>
      <c r="D25" s="53"/>
      <c r="E25" s="53"/>
      <c r="F25" s="54"/>
      <c r="G25" s="53"/>
      <c r="H25" s="53"/>
      <c r="I25" s="53">
        <v>5</v>
      </c>
      <c r="J25" s="53"/>
    </row>
    <row r="26" spans="1:10" ht="15">
      <c r="A26" s="59" t="s">
        <v>60</v>
      </c>
      <c r="B26" s="52"/>
      <c r="C26" s="52"/>
      <c r="D26" s="53"/>
      <c r="E26" s="53"/>
      <c r="F26" s="54"/>
      <c r="G26" s="53"/>
      <c r="H26" s="53"/>
      <c r="I26" s="53">
        <v>6</v>
      </c>
      <c r="J26" s="53"/>
    </row>
    <row r="27" spans="1:10" ht="15">
      <c r="A27" s="59" t="s">
        <v>58</v>
      </c>
      <c r="B27" s="52"/>
      <c r="C27" s="52"/>
      <c r="D27" s="53"/>
      <c r="E27" s="53"/>
      <c r="F27" s="53"/>
      <c r="G27" s="53"/>
      <c r="H27" s="53"/>
      <c r="I27" s="53">
        <v>7</v>
      </c>
      <c r="J27" s="53"/>
    </row>
    <row r="28" spans="1:10" ht="15">
      <c r="A28" s="5" t="s">
        <v>8</v>
      </c>
      <c r="B28" s="36"/>
      <c r="C28" s="36"/>
      <c r="D28" s="49"/>
      <c r="E28" s="49"/>
      <c r="F28" s="49"/>
      <c r="G28" s="49"/>
      <c r="H28" s="49"/>
      <c r="I28" s="49"/>
      <c r="J28" s="49"/>
    </row>
    <row r="29" spans="1:10" ht="15">
      <c r="A29" s="55" t="s">
        <v>9</v>
      </c>
      <c r="B29" s="36"/>
      <c r="C29" s="36"/>
      <c r="D29" s="49"/>
      <c r="E29" s="49"/>
      <c r="F29" s="49"/>
      <c r="G29" s="49"/>
      <c r="H29" s="49"/>
      <c r="I29" s="49"/>
      <c r="J29" s="49">
        <v>0</v>
      </c>
    </row>
    <row r="30" spans="1:10" ht="15">
      <c r="A30" s="36" t="s">
        <v>22</v>
      </c>
      <c r="B30" s="36"/>
      <c r="C30" s="36"/>
      <c r="D30" s="49"/>
      <c r="E30" s="49"/>
      <c r="F30" s="49"/>
      <c r="G30" s="49"/>
      <c r="H30" s="49"/>
      <c r="I30" s="49"/>
      <c r="J30" s="49">
        <v>1</v>
      </c>
    </row>
    <row r="31" spans="1:10" ht="15">
      <c r="A31" s="52" t="s">
        <v>51</v>
      </c>
      <c r="B31" s="52"/>
      <c r="C31" s="52"/>
      <c r="D31" s="53"/>
      <c r="E31" s="53"/>
      <c r="F31" s="53"/>
      <c r="G31" s="53"/>
      <c r="H31" s="53"/>
      <c r="I31" s="53"/>
      <c r="J31" s="53">
        <v>2</v>
      </c>
    </row>
    <row r="32" spans="1:10" ht="15">
      <c r="A32" s="33" t="s">
        <v>50</v>
      </c>
      <c r="B32" s="10"/>
      <c r="C32" s="10"/>
      <c r="D32" s="47"/>
      <c r="E32" s="47"/>
      <c r="F32" s="47"/>
      <c r="G32" s="47"/>
      <c r="H32" s="47"/>
      <c r="I32" s="47"/>
      <c r="J32" s="47"/>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49"/>
      <c r="C36" s="49"/>
      <c r="D36" s="36"/>
      <c r="E36" s="36"/>
      <c r="F36" s="36"/>
      <c r="G36" s="36"/>
      <c r="H36" s="36"/>
      <c r="I36" s="10"/>
      <c r="J36" s="36"/>
    </row>
    <row r="37" spans="1:10" ht="15">
      <c r="A37" s="36" t="s">
        <v>25</v>
      </c>
      <c r="B37" s="49" t="s">
        <v>31</v>
      </c>
      <c r="C37" s="49"/>
      <c r="D37" s="36"/>
      <c r="E37" s="36"/>
      <c r="F37" s="36"/>
      <c r="G37" s="36"/>
      <c r="H37" s="36"/>
      <c r="I37" s="10"/>
      <c r="J37" s="36"/>
    </row>
    <row r="38" spans="1:10" ht="15">
      <c r="A38" s="36" t="s">
        <v>26</v>
      </c>
      <c r="B38" s="49" t="s">
        <v>33</v>
      </c>
      <c r="C38" s="49"/>
      <c r="D38" s="36"/>
      <c r="E38" s="36"/>
      <c r="F38" s="36"/>
      <c r="G38" s="36"/>
      <c r="H38" s="36"/>
      <c r="I38" s="10"/>
      <c r="J38" s="36"/>
    </row>
    <row r="39" spans="1:10" ht="15">
      <c r="A39" s="36" t="s">
        <v>27</v>
      </c>
      <c r="B39" s="49" t="s">
        <v>32</v>
      </c>
      <c r="C39" s="49"/>
      <c r="D39" s="36"/>
      <c r="E39" s="36"/>
      <c r="F39" s="36"/>
      <c r="G39" s="36"/>
      <c r="H39" s="36"/>
      <c r="I39" s="10"/>
      <c r="J39" s="36"/>
    </row>
    <row r="40" spans="1:10" ht="15">
      <c r="A40" s="45" t="s">
        <v>54</v>
      </c>
      <c r="B40" s="49" t="s">
        <v>35</v>
      </c>
      <c r="C40" s="49"/>
      <c r="D40" s="36"/>
      <c r="E40" s="36"/>
      <c r="F40" s="36"/>
      <c r="G40" s="36"/>
      <c r="H40" s="36"/>
      <c r="I40" s="10"/>
      <c r="J40" s="36"/>
    </row>
    <row r="41" spans="1:10" ht="15.75" thickBot="1">
      <c r="A41" s="46" t="s">
        <v>53</v>
      </c>
      <c r="B41" s="49" t="s">
        <v>36</v>
      </c>
      <c r="C41" s="49"/>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69" t="s">
        <v>62</v>
      </c>
      <c r="B1" s="70"/>
      <c r="C1" s="70"/>
      <c r="D1" s="70"/>
      <c r="E1" s="70"/>
      <c r="F1" s="70"/>
      <c r="G1" s="70"/>
      <c r="H1" s="70"/>
      <c r="I1" s="70"/>
      <c r="J1" s="71"/>
    </row>
    <row r="2" spans="1:10" ht="15">
      <c r="A2" s="72" t="s">
        <v>39</v>
      </c>
      <c r="B2" s="66">
        <v>5</v>
      </c>
      <c r="C2" s="66"/>
      <c r="D2" s="66"/>
      <c r="E2" s="66"/>
      <c r="F2" s="66"/>
      <c r="G2" s="66"/>
      <c r="H2" s="66"/>
      <c r="I2" s="66"/>
      <c r="J2" s="67"/>
    </row>
    <row r="3" spans="1:10" ht="15">
      <c r="A3" s="73" t="s">
        <v>63</v>
      </c>
      <c r="B3" s="74"/>
      <c r="C3" s="74"/>
      <c r="D3" s="74"/>
      <c r="E3" s="74"/>
      <c r="F3" s="74"/>
      <c r="G3" s="74"/>
      <c r="H3" s="74"/>
      <c r="I3" s="74"/>
      <c r="J3" s="75"/>
    </row>
    <row r="4" spans="1:10" ht="15">
      <c r="A4" s="76" t="s">
        <v>70</v>
      </c>
      <c r="B4" s="77"/>
      <c r="C4" s="65">
        <v>1</v>
      </c>
      <c r="D4" s="65">
        <v>1</v>
      </c>
      <c r="E4" s="78"/>
      <c r="F4" s="78"/>
      <c r="G4" s="78"/>
      <c r="H4" s="78"/>
      <c r="I4" s="78"/>
      <c r="J4" s="79"/>
    </row>
    <row r="5" spans="1:10" ht="15">
      <c r="A5" s="80" t="s">
        <v>71</v>
      </c>
      <c r="B5" s="81"/>
      <c r="C5" s="82">
        <v>2</v>
      </c>
      <c r="D5" s="82">
        <v>2</v>
      </c>
      <c r="E5" s="64"/>
      <c r="F5" s="64"/>
      <c r="G5" s="64"/>
      <c r="H5" s="64"/>
      <c r="I5" s="64"/>
      <c r="J5" s="83"/>
    </row>
    <row r="6" spans="1:10" ht="15">
      <c r="A6" s="80" t="s">
        <v>72</v>
      </c>
      <c r="B6" s="81"/>
      <c r="C6" s="82">
        <v>4</v>
      </c>
      <c r="D6" s="82">
        <v>4</v>
      </c>
      <c r="E6" s="64"/>
      <c r="F6" s="64"/>
      <c r="G6" s="64"/>
      <c r="H6" s="64"/>
      <c r="I6" s="64"/>
      <c r="J6" s="83"/>
    </row>
    <row r="7" spans="1:10" ht="15">
      <c r="A7" s="84" t="s">
        <v>73</v>
      </c>
      <c r="B7" s="81"/>
      <c r="C7" s="82"/>
      <c r="D7" s="64"/>
      <c r="E7" s="64"/>
      <c r="F7" s="64"/>
      <c r="G7" s="64"/>
      <c r="H7" s="64"/>
      <c r="I7" s="64"/>
      <c r="J7" s="83"/>
    </row>
    <row r="8" spans="1:10" ht="15">
      <c r="A8" s="73" t="s">
        <v>64</v>
      </c>
      <c r="B8" s="74"/>
      <c r="C8" s="85"/>
      <c r="D8" s="85"/>
      <c r="E8" s="85"/>
      <c r="F8" s="85"/>
      <c r="G8" s="85"/>
      <c r="H8" s="85"/>
      <c r="I8" s="85"/>
      <c r="J8" s="86"/>
    </row>
    <row r="9" spans="1:10" ht="15">
      <c r="A9" s="114" t="s">
        <v>74</v>
      </c>
      <c r="B9" s="118"/>
      <c r="C9" s="119"/>
      <c r="D9" s="120">
        <v>0</v>
      </c>
      <c r="E9" s="120">
        <v>0</v>
      </c>
      <c r="F9" s="120">
        <v>0</v>
      </c>
      <c r="G9" s="120">
        <v>0</v>
      </c>
      <c r="H9" s="119"/>
      <c r="I9" s="119"/>
      <c r="J9" s="121" t="s">
        <v>0</v>
      </c>
    </row>
    <row r="10" spans="1:10" ht="15">
      <c r="A10" s="80" t="s">
        <v>70</v>
      </c>
      <c r="B10" s="81"/>
      <c r="C10" s="64"/>
      <c r="D10" s="82">
        <v>1</v>
      </c>
      <c r="E10" s="82">
        <v>1</v>
      </c>
      <c r="F10" s="82">
        <v>1</v>
      </c>
      <c r="G10" s="82">
        <v>1</v>
      </c>
      <c r="H10" s="64"/>
      <c r="I10" s="64"/>
      <c r="J10" s="83"/>
    </row>
    <row r="11" spans="1:10" ht="15">
      <c r="A11" s="80" t="s">
        <v>71</v>
      </c>
      <c r="B11" s="81"/>
      <c r="C11" s="64"/>
      <c r="D11" s="82">
        <v>2</v>
      </c>
      <c r="E11" s="82">
        <v>2</v>
      </c>
      <c r="F11" s="82">
        <v>2</v>
      </c>
      <c r="G11" s="82">
        <v>2</v>
      </c>
      <c r="H11" s="64"/>
      <c r="I11" s="64"/>
      <c r="J11" s="83"/>
    </row>
    <row r="12" spans="1:10" ht="15">
      <c r="A12" s="80" t="s">
        <v>72</v>
      </c>
      <c r="B12" s="81"/>
      <c r="C12" s="64"/>
      <c r="D12" s="82">
        <v>4</v>
      </c>
      <c r="E12" s="82">
        <v>4</v>
      </c>
      <c r="F12" s="82">
        <v>4</v>
      </c>
      <c r="G12" s="82">
        <v>4</v>
      </c>
      <c r="H12" s="64"/>
      <c r="I12" s="64"/>
      <c r="J12" s="83"/>
    </row>
    <row r="13" spans="1:10" ht="15">
      <c r="A13" s="87" t="s">
        <v>73</v>
      </c>
      <c r="B13" s="81"/>
      <c r="C13" s="64"/>
      <c r="D13" s="82"/>
      <c r="E13" s="64"/>
      <c r="F13" s="64"/>
      <c r="G13" s="64"/>
      <c r="H13" s="64"/>
      <c r="I13" s="64"/>
      <c r="J13" s="83"/>
    </row>
    <row r="14" spans="1:10" ht="15">
      <c r="A14" s="73" t="s">
        <v>65</v>
      </c>
      <c r="B14" s="74"/>
      <c r="C14" s="85"/>
      <c r="D14" s="85"/>
      <c r="E14" s="85"/>
      <c r="F14" s="85"/>
      <c r="G14" s="85"/>
      <c r="H14" s="85"/>
      <c r="I14" s="85"/>
      <c r="J14" s="86"/>
    </row>
    <row r="15" spans="1:10" ht="15">
      <c r="A15" s="80" t="s">
        <v>74</v>
      </c>
      <c r="B15" s="88"/>
      <c r="C15" s="64"/>
      <c r="D15" s="82"/>
      <c r="E15" s="82">
        <v>0</v>
      </c>
      <c r="F15" s="82">
        <v>0</v>
      </c>
      <c r="G15" s="82">
        <v>0</v>
      </c>
      <c r="H15" s="64"/>
      <c r="I15" s="64"/>
      <c r="J15" s="83"/>
    </row>
    <row r="16" spans="1:10" ht="15">
      <c r="A16" s="80" t="s">
        <v>75</v>
      </c>
      <c r="B16" s="88"/>
      <c r="C16" s="64"/>
      <c r="D16" s="82"/>
      <c r="E16" s="82">
        <v>1</v>
      </c>
      <c r="F16" s="82">
        <v>1</v>
      </c>
      <c r="G16" s="82">
        <v>1</v>
      </c>
      <c r="H16" s="64"/>
      <c r="I16" s="64"/>
      <c r="J16" s="83"/>
    </row>
    <row r="17" spans="1:10" ht="15">
      <c r="A17" s="80" t="s">
        <v>76</v>
      </c>
      <c r="B17" s="88"/>
      <c r="C17" s="64"/>
      <c r="D17" s="82"/>
      <c r="E17" s="82">
        <v>2</v>
      </c>
      <c r="F17" s="82">
        <v>2</v>
      </c>
      <c r="G17" s="82">
        <v>2</v>
      </c>
      <c r="H17" s="64"/>
      <c r="I17" s="64"/>
      <c r="J17" s="83"/>
    </row>
    <row r="18" spans="1:10" ht="15">
      <c r="A18" s="73" t="s">
        <v>66</v>
      </c>
      <c r="B18" s="89"/>
      <c r="C18" s="85"/>
      <c r="D18" s="85"/>
      <c r="E18" s="85"/>
      <c r="F18" s="85"/>
      <c r="G18" s="85"/>
      <c r="H18" s="85"/>
      <c r="I18" s="85"/>
      <c r="J18" s="86"/>
    </row>
    <row r="19" spans="1:10" ht="15">
      <c r="A19" s="80" t="s">
        <v>74</v>
      </c>
      <c r="B19" s="116"/>
      <c r="C19" s="115"/>
      <c r="D19" s="115"/>
      <c r="E19" s="115"/>
      <c r="F19" s="120">
        <v>0</v>
      </c>
      <c r="G19" s="120">
        <v>0</v>
      </c>
      <c r="H19" s="120"/>
      <c r="I19" s="115"/>
      <c r="J19" s="122"/>
    </row>
    <row r="20" spans="1:10" ht="15">
      <c r="A20" s="80" t="s">
        <v>75</v>
      </c>
      <c r="B20" s="90"/>
      <c r="C20" s="91"/>
      <c r="D20" s="91"/>
      <c r="E20" s="91"/>
      <c r="F20" s="82">
        <v>1</v>
      </c>
      <c r="G20" s="82">
        <v>1</v>
      </c>
      <c r="H20" s="82"/>
      <c r="I20" s="91"/>
      <c r="J20" s="92"/>
    </row>
    <row r="21" spans="1:10" ht="15">
      <c r="A21" s="80" t="s">
        <v>76</v>
      </c>
      <c r="B21" s="90"/>
      <c r="C21" s="91"/>
      <c r="D21" s="91"/>
      <c r="E21" s="91"/>
      <c r="F21" s="82">
        <v>2</v>
      </c>
      <c r="G21" s="82">
        <v>2</v>
      </c>
      <c r="H21" s="82"/>
      <c r="I21" s="91"/>
      <c r="J21" s="92"/>
    </row>
    <row r="22" spans="1:10" ht="15">
      <c r="A22" s="73" t="s">
        <v>67</v>
      </c>
      <c r="B22" s="93"/>
      <c r="C22" s="85"/>
      <c r="D22" s="85"/>
      <c r="E22" s="85"/>
      <c r="F22" s="85"/>
      <c r="G22" s="85"/>
      <c r="H22" s="85"/>
      <c r="I22" s="85"/>
      <c r="J22" s="86"/>
    </row>
    <row r="23" spans="1:10" ht="15">
      <c r="A23" s="94" t="s">
        <v>74</v>
      </c>
      <c r="B23" s="88"/>
      <c r="C23" s="64"/>
      <c r="D23" s="64"/>
      <c r="E23" s="64"/>
      <c r="F23" s="64"/>
      <c r="G23" s="82">
        <v>0</v>
      </c>
      <c r="H23" s="64"/>
      <c r="I23" s="82"/>
      <c r="J23" s="83"/>
    </row>
    <row r="24" spans="1:10" ht="15">
      <c r="A24" s="94" t="s">
        <v>77</v>
      </c>
      <c r="B24" s="88"/>
      <c r="C24" s="64"/>
      <c r="D24" s="64"/>
      <c r="E24" s="64"/>
      <c r="F24" s="64"/>
      <c r="G24" s="82">
        <v>2</v>
      </c>
      <c r="H24" s="64"/>
      <c r="I24" s="82"/>
      <c r="J24" s="83"/>
    </row>
    <row r="25" spans="1:10" ht="15">
      <c r="A25" s="73" t="s">
        <v>68</v>
      </c>
      <c r="B25" s="93"/>
      <c r="C25" s="85"/>
      <c r="D25" s="85"/>
      <c r="E25" s="85"/>
      <c r="F25" s="85"/>
      <c r="G25" s="85"/>
      <c r="H25" s="85"/>
      <c r="I25" s="85"/>
      <c r="J25" s="86"/>
    </row>
    <row r="26" spans="1:10" ht="15">
      <c r="A26" s="95" t="s">
        <v>78</v>
      </c>
      <c r="B26" s="88"/>
      <c r="C26" s="64"/>
      <c r="D26" s="64"/>
      <c r="E26" s="64"/>
      <c r="F26" s="64"/>
      <c r="G26" s="64"/>
      <c r="H26" s="82">
        <v>1</v>
      </c>
      <c r="I26" s="64"/>
      <c r="J26" s="96"/>
    </row>
    <row r="27" spans="1:10" ht="15">
      <c r="A27" s="95" t="s">
        <v>79</v>
      </c>
      <c r="B27" s="88"/>
      <c r="C27" s="64"/>
      <c r="D27" s="64"/>
      <c r="E27" s="64"/>
      <c r="F27" s="64"/>
      <c r="G27" s="64"/>
      <c r="H27" s="82">
        <v>2</v>
      </c>
      <c r="I27" s="64"/>
      <c r="J27" s="83"/>
    </row>
    <row r="28" spans="1:10" ht="15">
      <c r="A28" s="80" t="s">
        <v>80</v>
      </c>
      <c r="B28" s="90"/>
      <c r="C28" s="90"/>
      <c r="D28" s="90"/>
      <c r="E28" s="90"/>
      <c r="F28" s="90"/>
      <c r="G28" s="90"/>
      <c r="H28" s="123">
        <v>3</v>
      </c>
      <c r="I28" s="88"/>
      <c r="J28" s="97"/>
    </row>
    <row r="29" spans="1:10" ht="15">
      <c r="A29" s="98" t="s">
        <v>42</v>
      </c>
      <c r="B29" s="99"/>
      <c r="C29" s="99"/>
      <c r="D29" s="99"/>
      <c r="E29" s="99"/>
      <c r="F29" s="99"/>
      <c r="G29" s="99"/>
      <c r="H29" s="99"/>
      <c r="I29" s="99"/>
      <c r="J29" s="100"/>
    </row>
    <row r="30" spans="1:10" ht="15">
      <c r="A30" s="101" t="s">
        <v>81</v>
      </c>
      <c r="B30" s="102"/>
      <c r="C30" s="103"/>
      <c r="D30" s="103"/>
      <c r="E30" s="103"/>
      <c r="F30" s="103"/>
      <c r="G30" s="103"/>
      <c r="H30" s="103"/>
      <c r="I30" s="124">
        <v>1</v>
      </c>
      <c r="J30" s="105"/>
    </row>
    <row r="31" spans="1:10" ht="15">
      <c r="A31" s="101" t="s">
        <v>82</v>
      </c>
      <c r="B31" s="102"/>
      <c r="C31" s="103"/>
      <c r="D31" s="103"/>
      <c r="E31" s="103"/>
      <c r="F31" s="103"/>
      <c r="G31" s="103"/>
      <c r="H31" s="103"/>
      <c r="I31" s="124">
        <v>3</v>
      </c>
      <c r="J31" s="105"/>
    </row>
    <row r="32" spans="1:10" ht="15">
      <c r="A32" s="101" t="s">
        <v>83</v>
      </c>
      <c r="B32" s="102"/>
      <c r="C32" s="103"/>
      <c r="D32" s="103"/>
      <c r="E32" s="103"/>
      <c r="F32" s="103"/>
      <c r="G32" s="103"/>
      <c r="H32" s="103"/>
      <c r="I32" s="124">
        <v>5</v>
      </c>
      <c r="J32" s="105"/>
    </row>
    <row r="33" spans="1:10" ht="15.75" thickBot="1">
      <c r="A33" s="106" t="s">
        <v>84</v>
      </c>
      <c r="B33" s="107"/>
      <c r="C33" s="108"/>
      <c r="D33" s="108"/>
      <c r="E33" s="108"/>
      <c r="F33" s="108"/>
      <c r="G33" s="108"/>
      <c r="H33" s="108"/>
      <c r="I33" s="125">
        <v>7</v>
      </c>
      <c r="J33" s="109"/>
    </row>
    <row r="34" spans="1:10" ht="15">
      <c r="A34" s="98" t="s">
        <v>69</v>
      </c>
      <c r="B34" s="99"/>
      <c r="C34" s="99"/>
      <c r="D34" s="99"/>
      <c r="E34" s="99"/>
      <c r="F34" s="99"/>
      <c r="G34" s="99"/>
      <c r="H34" s="99"/>
      <c r="I34" s="99"/>
      <c r="J34" s="100"/>
    </row>
    <row r="35" spans="1:10" ht="15">
      <c r="A35" s="101" t="s">
        <v>74</v>
      </c>
      <c r="B35" s="103"/>
      <c r="C35" s="103"/>
      <c r="D35" s="103"/>
      <c r="E35" s="103"/>
      <c r="F35" s="103"/>
      <c r="G35" s="103"/>
      <c r="H35" s="103"/>
      <c r="I35" s="104"/>
      <c r="J35" s="126" t="s">
        <v>0</v>
      </c>
    </row>
    <row r="36" spans="1:10" ht="15">
      <c r="A36" s="114" t="s">
        <v>85</v>
      </c>
      <c r="B36" s="115"/>
      <c r="C36" s="116"/>
      <c r="D36" s="116"/>
      <c r="E36" s="116"/>
      <c r="F36" s="116"/>
      <c r="G36" s="116"/>
      <c r="H36" s="116"/>
      <c r="I36" s="117"/>
      <c r="J36" s="127" t="s">
        <v>87</v>
      </c>
    </row>
    <row r="37" spans="1:10" ht="15.75" thickBot="1">
      <c r="A37" s="111" t="s">
        <v>86</v>
      </c>
      <c r="B37" s="112"/>
      <c r="C37" s="112"/>
      <c r="D37" s="112"/>
      <c r="E37" s="112"/>
      <c r="F37" s="112"/>
      <c r="G37" s="112"/>
      <c r="H37" s="112"/>
      <c r="I37" s="112"/>
      <c r="J37" s="1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294" t="s">
        <v>88</v>
      </c>
      <c r="B1" s="295"/>
      <c r="C1" s="295"/>
      <c r="D1" s="295"/>
      <c r="E1" s="295"/>
      <c r="F1" s="295"/>
      <c r="G1" s="295"/>
      <c r="H1" s="295"/>
      <c r="I1" s="295"/>
      <c r="J1" s="295"/>
      <c r="K1" s="295"/>
      <c r="L1" s="295"/>
      <c r="M1" s="295"/>
      <c r="N1" s="296"/>
    </row>
    <row r="2" spans="1:14">
      <c r="A2" s="72" t="s">
        <v>39</v>
      </c>
      <c r="B2" s="66">
        <v>7</v>
      </c>
      <c r="C2" s="66">
        <f>C4</f>
        <v>1</v>
      </c>
      <c r="D2" s="66">
        <f>D9</f>
        <v>0</v>
      </c>
      <c r="E2" s="66">
        <f>E13</f>
        <v>0</v>
      </c>
      <c r="F2" s="66">
        <f>F22</f>
        <v>0</v>
      </c>
      <c r="G2" s="66">
        <f>G30</f>
        <v>0</v>
      </c>
      <c r="H2" s="66">
        <f>H36</f>
        <v>0</v>
      </c>
      <c r="I2" s="66">
        <f>I39</f>
        <v>0</v>
      </c>
      <c r="J2" s="66">
        <f>J44</f>
        <v>0</v>
      </c>
      <c r="K2" s="66">
        <f>K44</f>
        <v>0</v>
      </c>
      <c r="L2" s="66">
        <f>L44</f>
        <v>0</v>
      </c>
      <c r="M2" s="66">
        <f>M44</f>
        <v>0</v>
      </c>
      <c r="N2" s="67">
        <f>N44</f>
        <v>0</v>
      </c>
    </row>
    <row r="3" spans="1:14">
      <c r="A3" s="73" t="s">
        <v>63</v>
      </c>
      <c r="B3" s="74"/>
      <c r="C3" s="74"/>
      <c r="D3" s="74"/>
      <c r="E3" s="74"/>
      <c r="F3" s="74"/>
      <c r="G3" s="74"/>
      <c r="H3" s="74"/>
      <c r="I3" s="74"/>
      <c r="J3" s="74"/>
      <c r="K3" s="74"/>
      <c r="L3" s="74"/>
      <c r="M3" s="74"/>
      <c r="N3" s="75"/>
    </row>
    <row r="4" spans="1:14">
      <c r="A4" s="114" t="s">
        <v>70</v>
      </c>
      <c r="B4" s="118"/>
      <c r="C4" s="120">
        <v>1</v>
      </c>
      <c r="D4" s="120">
        <v>1</v>
      </c>
      <c r="E4" s="120">
        <v>1</v>
      </c>
      <c r="F4" s="120">
        <v>1</v>
      </c>
      <c r="G4" s="120">
        <v>1</v>
      </c>
      <c r="H4" s="120">
        <v>1</v>
      </c>
      <c r="I4" s="120">
        <v>1</v>
      </c>
      <c r="J4" s="120">
        <v>1</v>
      </c>
      <c r="K4" s="120">
        <v>1</v>
      </c>
      <c r="L4" s="120">
        <v>1</v>
      </c>
      <c r="M4" s="120">
        <v>1</v>
      </c>
      <c r="N4" s="120">
        <v>1</v>
      </c>
    </row>
    <row r="5" spans="1:14">
      <c r="A5" s="80" t="s">
        <v>71</v>
      </c>
      <c r="B5" s="81"/>
      <c r="C5" s="82">
        <v>2</v>
      </c>
      <c r="D5" s="82">
        <v>2</v>
      </c>
      <c r="E5" s="82">
        <v>2</v>
      </c>
      <c r="F5" s="82">
        <v>2</v>
      </c>
      <c r="G5" s="82">
        <v>2</v>
      </c>
      <c r="H5" s="82">
        <v>2</v>
      </c>
      <c r="I5" s="82">
        <v>2</v>
      </c>
      <c r="J5" s="82">
        <v>2</v>
      </c>
      <c r="K5" s="82">
        <v>2</v>
      </c>
      <c r="L5" s="82">
        <v>2</v>
      </c>
      <c r="M5" s="82">
        <v>2</v>
      </c>
      <c r="N5" s="82">
        <v>2</v>
      </c>
    </row>
    <row r="6" spans="1:14">
      <c r="A6" s="80" t="s">
        <v>89</v>
      </c>
      <c r="B6" s="81"/>
      <c r="C6" s="82">
        <v>3</v>
      </c>
      <c r="D6" s="82">
        <v>3</v>
      </c>
      <c r="E6" s="82">
        <v>3</v>
      </c>
      <c r="F6" s="82">
        <v>3</v>
      </c>
      <c r="G6" s="82">
        <v>3</v>
      </c>
      <c r="H6" s="82">
        <v>3</v>
      </c>
      <c r="I6" s="82">
        <v>3</v>
      </c>
      <c r="J6" s="82">
        <v>3</v>
      </c>
      <c r="K6" s="82">
        <v>3</v>
      </c>
      <c r="L6" s="82">
        <v>3</v>
      </c>
      <c r="M6" s="82">
        <v>3</v>
      </c>
      <c r="N6" s="82">
        <v>3</v>
      </c>
    </row>
    <row r="7" spans="1:14">
      <c r="A7" s="80" t="s">
        <v>90</v>
      </c>
      <c r="B7" s="81"/>
      <c r="C7" s="82">
        <v>4</v>
      </c>
      <c r="D7" s="82">
        <v>4</v>
      </c>
      <c r="E7" s="82">
        <v>4</v>
      </c>
      <c r="F7" s="82">
        <v>4</v>
      </c>
      <c r="G7" s="82">
        <v>4</v>
      </c>
      <c r="H7" s="82">
        <v>4</v>
      </c>
      <c r="I7" s="82">
        <v>4</v>
      </c>
      <c r="J7" s="82">
        <v>4</v>
      </c>
      <c r="K7" s="82">
        <v>4</v>
      </c>
      <c r="L7" s="82">
        <v>4</v>
      </c>
      <c r="M7" s="82">
        <v>4</v>
      </c>
      <c r="N7" s="82">
        <v>4</v>
      </c>
    </row>
    <row r="8" spans="1:14">
      <c r="A8" s="98" t="s">
        <v>64</v>
      </c>
      <c r="B8" s="128"/>
      <c r="C8" s="129"/>
      <c r="D8" s="129"/>
      <c r="E8" s="129"/>
      <c r="F8" s="129"/>
      <c r="G8" s="129"/>
      <c r="H8" s="129"/>
      <c r="I8" s="129"/>
      <c r="J8" s="129"/>
      <c r="K8" s="129"/>
      <c r="L8" s="129"/>
      <c r="M8" s="129"/>
      <c r="N8" s="130"/>
    </row>
    <row r="9" spans="1:14">
      <c r="A9" s="114" t="s">
        <v>74</v>
      </c>
      <c r="B9" s="118"/>
      <c r="C9" s="119"/>
      <c r="D9" s="120">
        <v>0</v>
      </c>
      <c r="E9" s="120">
        <v>0</v>
      </c>
      <c r="F9" s="120">
        <v>0</v>
      </c>
      <c r="G9" s="120">
        <v>0</v>
      </c>
      <c r="H9" s="120">
        <v>0</v>
      </c>
      <c r="I9" s="120">
        <v>0</v>
      </c>
      <c r="J9" s="120">
        <v>0</v>
      </c>
      <c r="K9" s="120">
        <v>0</v>
      </c>
      <c r="L9" s="120">
        <v>0</v>
      </c>
      <c r="M9" s="120">
        <v>0</v>
      </c>
      <c r="N9" s="120" t="s">
        <v>0</v>
      </c>
    </row>
    <row r="10" spans="1:14">
      <c r="A10" s="80" t="s">
        <v>70</v>
      </c>
      <c r="B10" s="81"/>
      <c r="C10" s="64"/>
      <c r="D10" s="82">
        <v>1</v>
      </c>
      <c r="E10" s="82">
        <v>1</v>
      </c>
      <c r="F10" s="82">
        <v>1</v>
      </c>
      <c r="G10" s="82">
        <v>1</v>
      </c>
      <c r="H10" s="82">
        <v>1</v>
      </c>
      <c r="I10" s="82">
        <v>1</v>
      </c>
      <c r="J10" s="82">
        <v>1</v>
      </c>
      <c r="K10" s="82">
        <v>1</v>
      </c>
      <c r="L10" s="82">
        <v>1</v>
      </c>
      <c r="M10" s="82">
        <v>1</v>
      </c>
      <c r="N10" s="82">
        <v>1</v>
      </c>
    </row>
    <row r="11" spans="1:14">
      <c r="A11" s="80" t="s">
        <v>71</v>
      </c>
      <c r="B11" s="81"/>
      <c r="C11" s="64"/>
      <c r="D11" s="82">
        <v>2</v>
      </c>
      <c r="E11" s="82">
        <v>2</v>
      </c>
      <c r="F11" s="82">
        <v>2</v>
      </c>
      <c r="G11" s="82">
        <v>2</v>
      </c>
      <c r="H11" s="82">
        <v>2</v>
      </c>
      <c r="I11" s="82">
        <v>2</v>
      </c>
      <c r="J11" s="82">
        <v>2</v>
      </c>
      <c r="K11" s="82">
        <v>2</v>
      </c>
      <c r="L11" s="82">
        <v>2</v>
      </c>
      <c r="M11" s="82">
        <v>2</v>
      </c>
      <c r="N11" s="82">
        <v>2</v>
      </c>
    </row>
    <row r="12" spans="1:14">
      <c r="A12" s="98" t="s">
        <v>102</v>
      </c>
      <c r="B12" s="128"/>
      <c r="C12" s="129"/>
      <c r="D12" s="129"/>
      <c r="E12" s="129"/>
      <c r="F12" s="129"/>
      <c r="G12" s="129"/>
      <c r="H12" s="129"/>
      <c r="I12" s="129"/>
      <c r="J12" s="129"/>
      <c r="K12" s="129"/>
      <c r="L12" s="129"/>
      <c r="M12" s="129"/>
      <c r="N12" s="130"/>
    </row>
    <row r="13" spans="1:14">
      <c r="A13" s="80" t="s">
        <v>74</v>
      </c>
      <c r="B13" s="88"/>
      <c r="C13" s="64"/>
      <c r="D13" s="82"/>
      <c r="E13" s="82">
        <v>0</v>
      </c>
      <c r="F13" s="82">
        <v>0</v>
      </c>
      <c r="G13" s="82">
        <v>0</v>
      </c>
      <c r="H13" s="82">
        <v>0</v>
      </c>
      <c r="I13" s="82">
        <v>0</v>
      </c>
      <c r="J13" s="82">
        <v>0</v>
      </c>
      <c r="K13" s="82">
        <v>0</v>
      </c>
      <c r="L13" s="82">
        <v>0</v>
      </c>
      <c r="M13" s="82">
        <v>0</v>
      </c>
      <c r="N13" s="82">
        <v>0</v>
      </c>
    </row>
    <row r="14" spans="1:14">
      <c r="A14" s="80" t="s">
        <v>91</v>
      </c>
      <c r="B14" s="88"/>
      <c r="C14" s="64"/>
      <c r="D14" s="82"/>
      <c r="E14" s="82">
        <v>1</v>
      </c>
      <c r="F14" s="82">
        <v>1</v>
      </c>
      <c r="G14" s="82">
        <v>1</v>
      </c>
      <c r="H14" s="82">
        <v>1</v>
      </c>
      <c r="I14" s="82">
        <v>1</v>
      </c>
      <c r="J14" s="82">
        <v>1</v>
      </c>
      <c r="K14" s="82">
        <v>1</v>
      </c>
      <c r="L14" s="82">
        <v>1</v>
      </c>
      <c r="M14" s="82">
        <v>1</v>
      </c>
      <c r="N14" s="82">
        <v>1</v>
      </c>
    </row>
    <row r="15" spans="1:14">
      <c r="A15" s="80" t="s">
        <v>93</v>
      </c>
      <c r="B15" s="88"/>
      <c r="C15" s="64"/>
      <c r="D15" s="82"/>
      <c r="E15" s="82">
        <v>2</v>
      </c>
      <c r="F15" s="82">
        <v>2</v>
      </c>
      <c r="G15" s="82">
        <v>2</v>
      </c>
      <c r="H15" s="82">
        <v>2</v>
      </c>
      <c r="I15" s="82">
        <v>2</v>
      </c>
      <c r="J15" s="82">
        <v>2</v>
      </c>
      <c r="K15" s="82">
        <v>2</v>
      </c>
      <c r="L15" s="82">
        <v>2</v>
      </c>
      <c r="M15" s="82">
        <v>2</v>
      </c>
      <c r="N15" s="82">
        <v>2</v>
      </c>
    </row>
    <row r="16" spans="1:14">
      <c r="A16" s="80" t="s">
        <v>94</v>
      </c>
      <c r="B16" s="88"/>
      <c r="C16" s="64"/>
      <c r="D16" s="82"/>
      <c r="E16" s="82">
        <v>4</v>
      </c>
      <c r="F16" s="82">
        <v>4</v>
      </c>
      <c r="G16" s="82">
        <v>4</v>
      </c>
      <c r="H16" s="82">
        <v>4</v>
      </c>
      <c r="I16" s="82">
        <v>4</v>
      </c>
      <c r="J16" s="82">
        <v>4</v>
      </c>
      <c r="K16" s="82">
        <v>4</v>
      </c>
      <c r="L16" s="82">
        <v>4</v>
      </c>
      <c r="M16" s="82">
        <v>4</v>
      </c>
      <c r="N16" s="82">
        <v>4</v>
      </c>
    </row>
    <row r="17" spans="1:14">
      <c r="A17" s="80" t="s">
        <v>95</v>
      </c>
      <c r="B17" s="88"/>
      <c r="C17" s="64"/>
      <c r="D17" s="82"/>
      <c r="E17" s="82">
        <v>6</v>
      </c>
      <c r="F17" s="82">
        <v>6</v>
      </c>
      <c r="G17" s="82">
        <v>6</v>
      </c>
      <c r="H17" s="82">
        <v>6</v>
      </c>
      <c r="I17" s="82">
        <v>6</v>
      </c>
      <c r="J17" s="82">
        <v>6</v>
      </c>
      <c r="K17" s="82">
        <v>6</v>
      </c>
      <c r="L17" s="82">
        <v>6</v>
      </c>
      <c r="M17" s="82">
        <v>6</v>
      </c>
      <c r="N17" s="82">
        <v>6</v>
      </c>
    </row>
    <row r="18" spans="1:14">
      <c r="A18" s="80" t="s">
        <v>92</v>
      </c>
      <c r="B18" s="88"/>
      <c r="C18" s="64"/>
      <c r="D18" s="82"/>
      <c r="E18" s="82">
        <v>7</v>
      </c>
      <c r="F18" s="82">
        <v>7</v>
      </c>
      <c r="G18" s="82">
        <v>7</v>
      </c>
      <c r="H18" s="82">
        <v>7</v>
      </c>
      <c r="I18" s="82">
        <v>7</v>
      </c>
      <c r="J18" s="82">
        <v>7</v>
      </c>
      <c r="K18" s="82">
        <v>7</v>
      </c>
      <c r="L18" s="82">
        <v>7</v>
      </c>
      <c r="M18" s="82">
        <v>7</v>
      </c>
      <c r="N18" s="82">
        <v>7</v>
      </c>
    </row>
    <row r="19" spans="1:14">
      <c r="A19" s="80" t="s">
        <v>96</v>
      </c>
      <c r="B19" s="88"/>
      <c r="C19" s="64"/>
      <c r="D19" s="82"/>
      <c r="E19" s="82">
        <v>8</v>
      </c>
      <c r="F19" s="82">
        <v>8</v>
      </c>
      <c r="G19" s="82">
        <v>8</v>
      </c>
      <c r="H19" s="82">
        <v>8</v>
      </c>
      <c r="I19" s="82">
        <v>8</v>
      </c>
      <c r="J19" s="82">
        <v>8</v>
      </c>
      <c r="K19" s="82">
        <v>8</v>
      </c>
      <c r="L19" s="82">
        <v>8</v>
      </c>
      <c r="M19" s="82">
        <v>8</v>
      </c>
      <c r="N19" s="82">
        <v>8</v>
      </c>
    </row>
    <row r="20" spans="1:14">
      <c r="A20" s="80" t="s">
        <v>97</v>
      </c>
      <c r="B20" s="88"/>
      <c r="C20" s="64"/>
      <c r="D20" s="82"/>
      <c r="E20" s="82">
        <v>9</v>
      </c>
      <c r="F20" s="82">
        <v>9</v>
      </c>
      <c r="G20" s="82">
        <v>9</v>
      </c>
      <c r="H20" s="82">
        <v>9</v>
      </c>
      <c r="I20" s="82">
        <v>9</v>
      </c>
      <c r="J20" s="82">
        <v>9</v>
      </c>
      <c r="K20" s="82">
        <v>9</v>
      </c>
      <c r="L20" s="82">
        <v>9</v>
      </c>
      <c r="M20" s="82">
        <v>9</v>
      </c>
      <c r="N20" s="82">
        <v>9</v>
      </c>
    </row>
    <row r="21" spans="1:14">
      <c r="A21" s="98" t="s">
        <v>103</v>
      </c>
      <c r="B21" s="131"/>
      <c r="C21" s="129"/>
      <c r="D21" s="129"/>
      <c r="E21" s="129"/>
      <c r="F21" s="129"/>
      <c r="G21" s="129"/>
      <c r="H21" s="129"/>
      <c r="I21" s="129"/>
      <c r="J21" s="129"/>
      <c r="K21" s="129"/>
      <c r="L21" s="129"/>
      <c r="M21" s="129"/>
      <c r="N21" s="130"/>
    </row>
    <row r="22" spans="1:14">
      <c r="A22" s="80" t="s">
        <v>74</v>
      </c>
      <c r="B22" s="116"/>
      <c r="C22" s="115"/>
      <c r="D22" s="115"/>
      <c r="E22" s="115"/>
      <c r="F22" s="120">
        <v>0</v>
      </c>
      <c r="G22" s="120">
        <v>0</v>
      </c>
      <c r="H22" s="120">
        <v>0</v>
      </c>
      <c r="I22" s="120">
        <v>0</v>
      </c>
      <c r="J22" s="120">
        <v>0</v>
      </c>
      <c r="K22" s="120">
        <v>0</v>
      </c>
      <c r="L22" s="120">
        <v>0</v>
      </c>
      <c r="M22" s="120">
        <v>0</v>
      </c>
      <c r="N22" s="120">
        <v>0</v>
      </c>
    </row>
    <row r="23" spans="1:14">
      <c r="A23" s="80" t="s">
        <v>98</v>
      </c>
      <c r="B23" s="90"/>
      <c r="C23" s="91"/>
      <c r="D23" s="91"/>
      <c r="E23" s="91"/>
      <c r="F23" s="82">
        <v>1</v>
      </c>
      <c r="G23" s="82">
        <v>1</v>
      </c>
      <c r="H23" s="82">
        <v>1</v>
      </c>
      <c r="I23" s="82">
        <v>1</v>
      </c>
      <c r="J23" s="82">
        <v>1</v>
      </c>
      <c r="K23" s="82">
        <v>1</v>
      </c>
      <c r="L23" s="82">
        <v>1</v>
      </c>
      <c r="M23" s="82">
        <v>1</v>
      </c>
      <c r="N23" s="82">
        <v>1</v>
      </c>
    </row>
    <row r="24" spans="1:14">
      <c r="A24" s="80" t="s">
        <v>99</v>
      </c>
      <c r="B24" s="90"/>
      <c r="C24" s="91"/>
      <c r="D24" s="91"/>
      <c r="E24" s="91"/>
      <c r="F24" s="82">
        <v>2</v>
      </c>
      <c r="G24" s="82">
        <v>2</v>
      </c>
      <c r="H24" s="82">
        <v>2</v>
      </c>
      <c r="I24" s="82">
        <v>2</v>
      </c>
      <c r="J24" s="82">
        <v>2</v>
      </c>
      <c r="K24" s="82">
        <v>2</v>
      </c>
      <c r="L24" s="82">
        <v>2</v>
      </c>
      <c r="M24" s="82">
        <v>2</v>
      </c>
      <c r="N24" s="82">
        <v>2</v>
      </c>
    </row>
    <row r="25" spans="1:14">
      <c r="A25" s="80" t="s">
        <v>101</v>
      </c>
      <c r="B25" s="90"/>
      <c r="C25" s="91"/>
      <c r="D25" s="91"/>
      <c r="E25" s="91"/>
      <c r="F25" s="82">
        <v>4</v>
      </c>
      <c r="G25" s="82">
        <v>4</v>
      </c>
      <c r="H25" s="82">
        <v>4</v>
      </c>
      <c r="I25" s="82">
        <v>4</v>
      </c>
      <c r="J25" s="82">
        <v>4</v>
      </c>
      <c r="K25" s="82">
        <v>4</v>
      </c>
      <c r="L25" s="82">
        <v>4</v>
      </c>
      <c r="M25" s="82">
        <v>4</v>
      </c>
      <c r="N25" s="82">
        <v>4</v>
      </c>
    </row>
    <row r="26" spans="1:14">
      <c r="A26" s="80" t="s">
        <v>141</v>
      </c>
      <c r="B26" s="90"/>
      <c r="C26" s="91"/>
      <c r="D26" s="91"/>
      <c r="E26" s="91"/>
      <c r="F26" s="82">
        <v>6</v>
      </c>
      <c r="G26" s="82">
        <v>6</v>
      </c>
      <c r="H26" s="82">
        <v>6</v>
      </c>
      <c r="I26" s="82">
        <v>6</v>
      </c>
      <c r="J26" s="82">
        <v>6</v>
      </c>
      <c r="K26" s="82">
        <v>6</v>
      </c>
      <c r="L26" s="82">
        <v>6</v>
      </c>
      <c r="M26" s="82">
        <v>6</v>
      </c>
      <c r="N26" s="82">
        <v>6</v>
      </c>
    </row>
    <row r="27" spans="1:14">
      <c r="A27" s="80" t="s">
        <v>100</v>
      </c>
      <c r="B27" s="90"/>
      <c r="C27" s="91"/>
      <c r="D27" s="91"/>
      <c r="E27" s="91"/>
      <c r="F27" s="82">
        <v>8</v>
      </c>
      <c r="G27" s="82">
        <v>8</v>
      </c>
      <c r="H27" s="82">
        <v>8</v>
      </c>
      <c r="I27" s="82">
        <v>8</v>
      </c>
      <c r="J27" s="82">
        <v>8</v>
      </c>
      <c r="K27" s="82">
        <v>8</v>
      </c>
      <c r="L27" s="82">
        <v>8</v>
      </c>
      <c r="M27" s="82">
        <v>8</v>
      </c>
      <c r="N27" s="82">
        <v>8</v>
      </c>
    </row>
    <row r="28" spans="1:14" ht="45">
      <c r="A28" s="134" t="s">
        <v>104</v>
      </c>
      <c r="B28" s="90"/>
      <c r="C28" s="91"/>
      <c r="D28" s="91"/>
      <c r="E28" s="91"/>
      <c r="F28" s="82"/>
      <c r="G28" s="82"/>
      <c r="H28" s="82"/>
      <c r="I28" s="91"/>
      <c r="J28" s="91"/>
      <c r="K28" s="91"/>
      <c r="L28" s="91"/>
      <c r="M28" s="91"/>
      <c r="N28" s="92"/>
    </row>
    <row r="29" spans="1:14">
      <c r="A29" s="98" t="s">
        <v>105</v>
      </c>
      <c r="B29" s="99"/>
      <c r="C29" s="129"/>
      <c r="D29" s="129"/>
      <c r="E29" s="129"/>
      <c r="F29" s="129"/>
      <c r="G29" s="129"/>
      <c r="H29" s="129"/>
      <c r="I29" s="129"/>
      <c r="J29" s="129"/>
      <c r="K29" s="129"/>
      <c r="L29" s="129"/>
      <c r="M29" s="129"/>
      <c r="N29" s="130"/>
    </row>
    <row r="30" spans="1:14">
      <c r="A30" s="94" t="s">
        <v>74</v>
      </c>
      <c r="B30" s="88"/>
      <c r="C30" s="64"/>
      <c r="D30" s="64"/>
      <c r="E30" s="64"/>
      <c r="F30" s="64"/>
      <c r="G30" s="82">
        <v>0</v>
      </c>
      <c r="H30" s="82">
        <v>0</v>
      </c>
      <c r="I30" s="82">
        <v>0</v>
      </c>
      <c r="J30" s="82">
        <v>0</v>
      </c>
      <c r="K30" s="82">
        <v>0</v>
      </c>
      <c r="L30" s="82">
        <v>0</v>
      </c>
      <c r="M30" s="82">
        <v>0</v>
      </c>
      <c r="N30" s="82">
        <v>0</v>
      </c>
    </row>
    <row r="31" spans="1:14">
      <c r="A31" s="94" t="s">
        <v>106</v>
      </c>
      <c r="B31" s="88"/>
      <c r="C31" s="64"/>
      <c r="D31" s="64"/>
      <c r="E31" s="64"/>
      <c r="F31" s="64"/>
      <c r="G31" s="82">
        <v>1</v>
      </c>
      <c r="H31" s="82">
        <v>1</v>
      </c>
      <c r="I31" s="82">
        <v>1</v>
      </c>
      <c r="J31" s="82">
        <v>1</v>
      </c>
      <c r="K31" s="82">
        <v>1</v>
      </c>
      <c r="L31" s="82">
        <v>1</v>
      </c>
      <c r="M31" s="82">
        <v>1</v>
      </c>
      <c r="N31" s="82">
        <v>1</v>
      </c>
    </row>
    <row r="32" spans="1:14">
      <c r="A32" s="94" t="s">
        <v>107</v>
      </c>
      <c r="B32" s="88"/>
      <c r="C32" s="64"/>
      <c r="D32" s="64"/>
      <c r="E32" s="64"/>
      <c r="F32" s="64"/>
      <c r="G32" s="82">
        <v>2</v>
      </c>
      <c r="H32" s="82">
        <v>2</v>
      </c>
      <c r="I32" s="82">
        <v>2</v>
      </c>
      <c r="J32" s="82">
        <v>2</v>
      </c>
      <c r="K32" s="82">
        <v>2</v>
      </c>
      <c r="L32" s="82">
        <v>2</v>
      </c>
      <c r="M32" s="82">
        <v>2</v>
      </c>
      <c r="N32" s="82">
        <v>2</v>
      </c>
    </row>
    <row r="33" spans="1:14">
      <c r="A33" s="94" t="s">
        <v>108</v>
      </c>
      <c r="B33" s="88"/>
      <c r="C33" s="64"/>
      <c r="D33" s="64"/>
      <c r="E33" s="64"/>
      <c r="F33" s="64"/>
      <c r="G33" s="82">
        <v>3</v>
      </c>
      <c r="H33" s="82">
        <v>3</v>
      </c>
      <c r="I33" s="82">
        <v>3</v>
      </c>
      <c r="J33" s="82">
        <v>3</v>
      </c>
      <c r="K33" s="82">
        <v>3</v>
      </c>
      <c r="L33" s="82">
        <v>3</v>
      </c>
      <c r="M33" s="82">
        <v>3</v>
      </c>
      <c r="N33" s="82">
        <v>3</v>
      </c>
    </row>
    <row r="34" spans="1:14">
      <c r="A34" s="94" t="s">
        <v>109</v>
      </c>
      <c r="B34" s="88"/>
      <c r="C34" s="64"/>
      <c r="D34" s="64"/>
      <c r="E34" s="64"/>
      <c r="F34" s="64"/>
      <c r="G34" s="82">
        <v>4</v>
      </c>
      <c r="H34" s="82">
        <v>4</v>
      </c>
      <c r="I34" s="82">
        <v>4</v>
      </c>
      <c r="J34" s="82">
        <v>4</v>
      </c>
      <c r="K34" s="82">
        <v>4</v>
      </c>
      <c r="L34" s="82">
        <v>4</v>
      </c>
      <c r="M34" s="82">
        <v>4</v>
      </c>
      <c r="N34" s="82">
        <v>4</v>
      </c>
    </row>
    <row r="35" spans="1:14">
      <c r="A35" s="98" t="s">
        <v>110</v>
      </c>
      <c r="B35" s="99"/>
      <c r="C35" s="129"/>
      <c r="D35" s="129"/>
      <c r="E35" s="129"/>
      <c r="F35" s="129"/>
      <c r="G35" s="129"/>
      <c r="H35" s="129"/>
      <c r="I35" s="129"/>
      <c r="J35" s="129"/>
      <c r="K35" s="129"/>
      <c r="L35" s="129"/>
      <c r="M35" s="129"/>
      <c r="N35" s="130"/>
    </row>
    <row r="36" spans="1:14">
      <c r="A36" s="95" t="s">
        <v>74</v>
      </c>
      <c r="B36" s="88"/>
      <c r="C36" s="64"/>
      <c r="D36" s="64"/>
      <c r="E36" s="64"/>
      <c r="F36" s="64"/>
      <c r="G36" s="64"/>
      <c r="H36" s="82">
        <v>0</v>
      </c>
      <c r="I36" s="82">
        <v>0</v>
      </c>
      <c r="J36" s="82">
        <v>0</v>
      </c>
      <c r="K36" s="82">
        <v>0</v>
      </c>
      <c r="L36" s="82">
        <v>0</v>
      </c>
      <c r="M36" s="82">
        <v>0</v>
      </c>
      <c r="N36" s="82">
        <v>0</v>
      </c>
    </row>
    <row r="37" spans="1:14">
      <c r="A37" s="80" t="s">
        <v>111</v>
      </c>
      <c r="B37" s="90"/>
      <c r="C37" s="90"/>
      <c r="D37" s="90"/>
      <c r="E37" s="90"/>
      <c r="F37" s="90"/>
      <c r="G37" s="90"/>
      <c r="H37" s="123">
        <v>1</v>
      </c>
      <c r="I37" s="123">
        <v>1</v>
      </c>
      <c r="J37" s="123">
        <v>1</v>
      </c>
      <c r="K37" s="123">
        <v>1</v>
      </c>
      <c r="L37" s="123">
        <v>1</v>
      </c>
      <c r="M37" s="123">
        <v>1</v>
      </c>
      <c r="N37" s="123">
        <v>1</v>
      </c>
    </row>
    <row r="38" spans="1:14">
      <c r="A38" s="98" t="s">
        <v>112</v>
      </c>
      <c r="B38" s="99"/>
      <c r="C38" s="99"/>
      <c r="D38" s="99"/>
      <c r="E38" s="99"/>
      <c r="F38" s="99"/>
      <c r="G38" s="99"/>
      <c r="H38" s="99"/>
      <c r="I38" s="99"/>
      <c r="J38" s="99"/>
      <c r="K38" s="99"/>
      <c r="L38" s="99"/>
      <c r="M38" s="99"/>
      <c r="N38" s="100"/>
    </row>
    <row r="39" spans="1:14">
      <c r="A39" s="101" t="s">
        <v>74</v>
      </c>
      <c r="B39" s="102"/>
      <c r="C39" s="103"/>
      <c r="D39" s="103"/>
      <c r="E39" s="103"/>
      <c r="F39" s="103"/>
      <c r="G39" s="103"/>
      <c r="H39" s="103"/>
      <c r="I39" s="124">
        <v>0</v>
      </c>
      <c r="J39" s="124">
        <v>0</v>
      </c>
      <c r="K39" s="124">
        <v>0</v>
      </c>
      <c r="L39" s="124">
        <v>0</v>
      </c>
      <c r="M39" s="124">
        <v>0</v>
      </c>
      <c r="N39" s="124">
        <v>0</v>
      </c>
    </row>
    <row r="40" spans="1:14">
      <c r="A40" s="101" t="s">
        <v>113</v>
      </c>
      <c r="B40" s="102"/>
      <c r="C40" s="103"/>
      <c r="D40" s="103"/>
      <c r="E40" s="103"/>
      <c r="F40" s="103"/>
      <c r="G40" s="103"/>
      <c r="H40" s="103"/>
      <c r="I40" s="124">
        <v>1</v>
      </c>
      <c r="J40" s="124">
        <v>1</v>
      </c>
      <c r="K40" s="124">
        <v>1</v>
      </c>
      <c r="L40" s="124">
        <v>1</v>
      </c>
      <c r="M40" s="124">
        <v>1</v>
      </c>
      <c r="N40" s="124">
        <v>1</v>
      </c>
    </row>
    <row r="41" spans="1:14">
      <c r="A41" s="101" t="s">
        <v>114</v>
      </c>
      <c r="B41" s="102"/>
      <c r="C41" s="103"/>
      <c r="D41" s="103"/>
      <c r="E41" s="103"/>
      <c r="F41" s="103"/>
      <c r="G41" s="103"/>
      <c r="H41" s="103"/>
      <c r="I41" s="124">
        <v>2</v>
      </c>
      <c r="J41" s="124">
        <v>2</v>
      </c>
      <c r="K41" s="124">
        <v>2</v>
      </c>
      <c r="L41" s="124">
        <v>2</v>
      </c>
      <c r="M41" s="124">
        <v>2</v>
      </c>
      <c r="N41" s="124">
        <v>2</v>
      </c>
    </row>
    <row r="42" spans="1:14" ht="15.75" thickBot="1">
      <c r="A42" s="106" t="s">
        <v>115</v>
      </c>
      <c r="B42" s="107"/>
      <c r="C42" s="108"/>
      <c r="D42" s="108"/>
      <c r="E42" s="108"/>
      <c r="F42" s="108"/>
      <c r="G42" s="108"/>
      <c r="H42" s="108"/>
      <c r="I42" s="125">
        <v>3</v>
      </c>
      <c r="J42" s="125">
        <v>3</v>
      </c>
      <c r="K42" s="125">
        <v>3</v>
      </c>
      <c r="L42" s="125">
        <v>3</v>
      </c>
      <c r="M42" s="125">
        <v>3</v>
      </c>
      <c r="N42" s="125">
        <v>3</v>
      </c>
    </row>
    <row r="43" spans="1:14">
      <c r="A43" s="98" t="s">
        <v>116</v>
      </c>
      <c r="B43" s="99"/>
      <c r="C43" s="99"/>
      <c r="D43" s="99"/>
      <c r="E43" s="99"/>
      <c r="F43" s="99"/>
      <c r="G43" s="99"/>
      <c r="H43" s="99"/>
      <c r="I43" s="99"/>
      <c r="J43" s="99"/>
      <c r="K43" s="99"/>
      <c r="L43" s="99"/>
      <c r="M43" s="99"/>
      <c r="N43" s="100"/>
    </row>
    <row r="44" spans="1:14">
      <c r="A44" s="114" t="s">
        <v>74</v>
      </c>
      <c r="B44" s="116"/>
      <c r="C44" s="116"/>
      <c r="D44" s="116"/>
      <c r="E44" s="116"/>
      <c r="F44" s="116"/>
      <c r="G44" s="116"/>
      <c r="H44" s="116"/>
      <c r="I44" s="117"/>
      <c r="J44" s="118">
        <v>0</v>
      </c>
      <c r="K44" s="118">
        <v>0</v>
      </c>
      <c r="L44" s="118">
        <v>0</v>
      </c>
      <c r="M44" s="118">
        <v>0</v>
      </c>
      <c r="N44" s="118">
        <v>0</v>
      </c>
    </row>
    <row r="45" spans="1:14">
      <c r="A45" s="80" t="s">
        <v>117</v>
      </c>
      <c r="B45" s="91"/>
      <c r="C45" s="90"/>
      <c r="D45" s="90"/>
      <c r="E45" s="90"/>
      <c r="F45" s="90"/>
      <c r="G45" s="90"/>
      <c r="H45" s="90"/>
      <c r="I45" s="88"/>
      <c r="J45" s="123">
        <v>1</v>
      </c>
      <c r="K45" s="123">
        <v>1</v>
      </c>
      <c r="L45" s="123">
        <v>1</v>
      </c>
      <c r="M45" s="123">
        <v>1</v>
      </c>
      <c r="N45" s="123">
        <v>1</v>
      </c>
    </row>
    <row r="46" spans="1:14" ht="15.75" thickBot="1">
      <c r="A46" s="135" t="s">
        <v>118</v>
      </c>
      <c r="B46" s="136"/>
      <c r="C46" s="136"/>
      <c r="D46" s="136"/>
      <c r="E46" s="136"/>
      <c r="F46" s="136"/>
      <c r="G46" s="136"/>
      <c r="H46" s="136"/>
      <c r="I46" s="136"/>
      <c r="J46" s="137">
        <v>2</v>
      </c>
      <c r="K46" s="137">
        <v>2</v>
      </c>
      <c r="L46" s="137">
        <v>2</v>
      </c>
      <c r="M46" s="137">
        <v>2</v>
      </c>
      <c r="N46" s="137">
        <v>2</v>
      </c>
    </row>
    <row r="47" spans="1:14">
      <c r="A47" s="98" t="s">
        <v>67</v>
      </c>
      <c r="B47" s="99"/>
      <c r="C47" s="99"/>
      <c r="D47" s="99"/>
      <c r="E47" s="99"/>
      <c r="F47" s="99"/>
      <c r="G47" s="99"/>
      <c r="H47" s="99"/>
      <c r="I47" s="99"/>
      <c r="J47" s="99"/>
      <c r="K47" s="99"/>
      <c r="L47" s="99"/>
      <c r="M47" s="99"/>
      <c r="N47" s="100"/>
    </row>
    <row r="48" spans="1:14">
      <c r="A48" s="114" t="s">
        <v>74</v>
      </c>
      <c r="B48" s="116"/>
      <c r="C48" s="116"/>
      <c r="D48" s="116"/>
      <c r="E48" s="116"/>
      <c r="F48" s="116"/>
      <c r="G48" s="116"/>
      <c r="H48" s="116"/>
      <c r="I48" s="117"/>
      <c r="J48" s="118"/>
      <c r="K48" s="118">
        <v>0</v>
      </c>
      <c r="L48" s="118">
        <v>0</v>
      </c>
      <c r="M48" s="118">
        <v>0</v>
      </c>
      <c r="N48" s="118">
        <v>0</v>
      </c>
    </row>
    <row r="49" spans="1:14">
      <c r="A49" s="80" t="s">
        <v>130</v>
      </c>
      <c r="B49" s="91"/>
      <c r="C49" s="90"/>
      <c r="D49" s="90"/>
      <c r="E49" s="90"/>
      <c r="F49" s="90"/>
      <c r="G49" s="90"/>
      <c r="H49" s="90"/>
      <c r="I49" s="88"/>
      <c r="J49" s="123"/>
      <c r="K49" s="123">
        <v>2</v>
      </c>
      <c r="L49" s="123">
        <v>2</v>
      </c>
      <c r="M49" s="123">
        <v>2</v>
      </c>
      <c r="N49" s="123">
        <v>2</v>
      </c>
    </row>
    <row r="50" spans="1:14">
      <c r="A50" s="98" t="s">
        <v>119</v>
      </c>
      <c r="B50" s="99"/>
      <c r="C50" s="99"/>
      <c r="D50" s="99"/>
      <c r="E50" s="99"/>
      <c r="F50" s="99"/>
      <c r="G50" s="99"/>
      <c r="H50" s="99"/>
      <c r="I50" s="99"/>
      <c r="J50" s="99"/>
      <c r="K50" s="99"/>
      <c r="L50" s="99"/>
      <c r="M50" s="99"/>
      <c r="N50" s="100"/>
    </row>
    <row r="51" spans="1:14">
      <c r="A51" s="114" t="s">
        <v>131</v>
      </c>
      <c r="B51" s="116"/>
      <c r="C51" s="116"/>
      <c r="D51" s="116"/>
      <c r="E51" s="116"/>
      <c r="F51" s="116"/>
      <c r="G51" s="116"/>
      <c r="H51" s="116"/>
      <c r="I51" s="117"/>
      <c r="J51" s="118"/>
      <c r="K51" s="118"/>
      <c r="L51" s="118">
        <v>2</v>
      </c>
      <c r="M51" s="118">
        <v>2</v>
      </c>
      <c r="N51" s="118">
        <v>2</v>
      </c>
    </row>
    <row r="52" spans="1:14">
      <c r="A52" s="80" t="s">
        <v>79</v>
      </c>
      <c r="B52" s="90"/>
      <c r="C52" s="90"/>
      <c r="D52" s="90"/>
      <c r="E52" s="90"/>
      <c r="F52" s="90"/>
      <c r="G52" s="90"/>
      <c r="H52" s="90"/>
      <c r="I52" s="88"/>
      <c r="J52" s="81"/>
      <c r="K52" s="81"/>
      <c r="L52" s="81">
        <v>4</v>
      </c>
      <c r="M52" s="81">
        <v>4</v>
      </c>
      <c r="N52" s="81">
        <v>4</v>
      </c>
    </row>
    <row r="53" spans="1:14">
      <c r="A53" s="80" t="s">
        <v>132</v>
      </c>
      <c r="B53" s="90"/>
      <c r="C53" s="90"/>
      <c r="D53" s="90"/>
      <c r="E53" s="90"/>
      <c r="F53" s="90"/>
      <c r="G53" s="90"/>
      <c r="H53" s="90"/>
      <c r="I53" s="88"/>
      <c r="J53" s="81"/>
      <c r="K53" s="81"/>
      <c r="L53" s="81">
        <v>6</v>
      </c>
      <c r="M53" s="81">
        <v>6</v>
      </c>
      <c r="N53" s="81">
        <v>6</v>
      </c>
    </row>
    <row r="54" spans="1:14">
      <c r="A54" s="80" t="s">
        <v>133</v>
      </c>
      <c r="B54" s="91"/>
      <c r="C54" s="90"/>
      <c r="D54" s="90"/>
      <c r="E54" s="90"/>
      <c r="F54" s="90"/>
      <c r="G54" s="90"/>
      <c r="H54" s="90"/>
      <c r="I54" s="88"/>
      <c r="J54" s="123"/>
      <c r="K54" s="123"/>
      <c r="L54" s="123">
        <v>7</v>
      </c>
      <c r="M54" s="123">
        <v>7</v>
      </c>
      <c r="N54" s="123">
        <v>7</v>
      </c>
    </row>
    <row r="55" spans="1:14">
      <c r="A55" s="98" t="s">
        <v>120</v>
      </c>
      <c r="B55" s="99"/>
      <c r="C55" s="99"/>
      <c r="D55" s="99"/>
      <c r="E55" s="99"/>
      <c r="F55" s="99"/>
      <c r="G55" s="99"/>
      <c r="H55" s="99"/>
      <c r="I55" s="99"/>
      <c r="J55" s="99"/>
      <c r="K55" s="99"/>
      <c r="L55" s="99"/>
      <c r="M55" s="99"/>
      <c r="N55" s="100"/>
    </row>
    <row r="56" spans="1:14">
      <c r="A56" s="114" t="s">
        <v>134</v>
      </c>
      <c r="B56" s="116"/>
      <c r="C56" s="116"/>
      <c r="D56" s="116"/>
      <c r="E56" s="116"/>
      <c r="F56" s="116"/>
      <c r="G56" s="116"/>
      <c r="H56" s="116"/>
      <c r="I56" s="117"/>
      <c r="J56" s="118"/>
      <c r="K56" s="118"/>
      <c r="L56" s="118"/>
      <c r="M56" s="118">
        <v>1</v>
      </c>
      <c r="N56" s="118">
        <v>1</v>
      </c>
    </row>
    <row r="57" spans="1:14">
      <c r="A57" s="80" t="s">
        <v>135</v>
      </c>
      <c r="B57" s="90"/>
      <c r="C57" s="90"/>
      <c r="D57" s="90"/>
      <c r="E57" s="90"/>
      <c r="F57" s="90"/>
      <c r="G57" s="90"/>
      <c r="H57" s="90"/>
      <c r="I57" s="88"/>
      <c r="J57" s="81"/>
      <c r="K57" s="81"/>
      <c r="L57" s="81"/>
      <c r="M57" s="81">
        <v>2</v>
      </c>
      <c r="N57" s="81">
        <v>2</v>
      </c>
    </row>
    <row r="58" spans="1:14">
      <c r="A58" s="80" t="s">
        <v>136</v>
      </c>
      <c r="B58" s="90"/>
      <c r="C58" s="90"/>
      <c r="D58" s="90"/>
      <c r="E58" s="90"/>
      <c r="F58" s="90"/>
      <c r="G58" s="90"/>
      <c r="H58" s="90"/>
      <c r="I58" s="88"/>
      <c r="J58" s="81"/>
      <c r="K58" s="81"/>
      <c r="L58" s="81"/>
      <c r="M58" s="81">
        <v>4</v>
      </c>
      <c r="N58" s="81">
        <v>4</v>
      </c>
    </row>
    <row r="59" spans="1:14">
      <c r="A59" s="80" t="s">
        <v>137</v>
      </c>
      <c r="B59" s="91"/>
      <c r="C59" s="90"/>
      <c r="D59" s="90"/>
      <c r="E59" s="90"/>
      <c r="F59" s="90"/>
      <c r="G59" s="90"/>
      <c r="H59" s="90"/>
      <c r="I59" s="88"/>
      <c r="J59" s="123"/>
      <c r="K59" s="123"/>
      <c r="L59" s="123"/>
      <c r="M59" s="123">
        <v>5</v>
      </c>
      <c r="N59" s="123">
        <v>5</v>
      </c>
    </row>
    <row r="60" spans="1:14">
      <c r="A60" s="98" t="s">
        <v>121</v>
      </c>
      <c r="B60" s="99"/>
      <c r="C60" s="99"/>
      <c r="D60" s="99"/>
      <c r="E60" s="99"/>
      <c r="F60" s="99"/>
      <c r="G60" s="99"/>
      <c r="H60" s="99"/>
      <c r="I60" s="99"/>
      <c r="J60" s="99"/>
      <c r="K60" s="99"/>
      <c r="L60" s="99"/>
      <c r="M60" s="99"/>
      <c r="N60" s="100"/>
    </row>
    <row r="61" spans="1:14">
      <c r="A61" s="114" t="s">
        <v>74</v>
      </c>
      <c r="B61" s="116"/>
      <c r="C61" s="116"/>
      <c r="D61" s="116"/>
      <c r="E61" s="116"/>
      <c r="F61" s="116"/>
      <c r="G61" s="116"/>
      <c r="H61" s="116"/>
      <c r="I61" s="117"/>
      <c r="J61" s="118"/>
      <c r="K61" s="118"/>
      <c r="L61" s="118"/>
      <c r="M61" s="118"/>
      <c r="N61" s="133" t="s">
        <v>0</v>
      </c>
    </row>
    <row r="62" spans="1:14">
      <c r="A62" s="80" t="s">
        <v>122</v>
      </c>
      <c r="B62" s="91"/>
      <c r="C62" s="90"/>
      <c r="D62" s="90"/>
      <c r="E62" s="90"/>
      <c r="F62" s="90"/>
      <c r="G62" s="90"/>
      <c r="H62" s="90"/>
      <c r="I62" s="88"/>
      <c r="J62" s="123"/>
      <c r="K62" s="123"/>
      <c r="L62" s="123"/>
      <c r="M62" s="123"/>
      <c r="N62" s="132" t="s">
        <v>138</v>
      </c>
    </row>
    <row r="63" spans="1:14">
      <c r="A63" s="27" t="s">
        <v>123</v>
      </c>
      <c r="B63" s="36"/>
      <c r="C63" s="36"/>
      <c r="D63" s="36"/>
      <c r="E63" s="36"/>
      <c r="F63" s="36"/>
      <c r="G63" s="36"/>
      <c r="H63" s="36"/>
      <c r="I63" s="36"/>
      <c r="N63" s="60" t="s">
        <v>127</v>
      </c>
    </row>
    <row r="64" spans="1:14">
      <c r="A64" s="27" t="s">
        <v>124</v>
      </c>
      <c r="B64" s="36"/>
      <c r="C64" s="36"/>
      <c r="D64" s="36"/>
      <c r="E64" s="36"/>
      <c r="F64" s="36"/>
      <c r="G64" s="36"/>
      <c r="H64" s="36"/>
      <c r="I64" s="36"/>
      <c r="N64" s="138" t="s">
        <v>128</v>
      </c>
    </row>
    <row r="65" spans="1:14">
      <c r="A65" s="27" t="s">
        <v>125</v>
      </c>
      <c r="B65" s="36"/>
      <c r="C65" s="36"/>
      <c r="D65" s="36"/>
      <c r="E65" s="36"/>
      <c r="F65" s="36"/>
      <c r="G65" s="36"/>
      <c r="H65" s="36"/>
      <c r="I65" s="36"/>
      <c r="N65" s="138" t="s">
        <v>129</v>
      </c>
    </row>
    <row r="66" spans="1:14" ht="15.75" thickBot="1">
      <c r="A66" s="40" t="s">
        <v>126</v>
      </c>
      <c r="B66" s="40"/>
      <c r="C66" s="40"/>
      <c r="D66" s="40"/>
      <c r="E66" s="40"/>
      <c r="F66" s="40"/>
      <c r="G66" s="40"/>
      <c r="H66" s="40"/>
      <c r="I66" s="40"/>
      <c r="J66" s="40"/>
      <c r="K66" s="40"/>
      <c r="L66" s="40"/>
      <c r="M66" s="40"/>
      <c r="N66" s="139"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294" t="s">
        <v>139</v>
      </c>
      <c r="B1" s="295"/>
      <c r="C1" s="295"/>
      <c r="D1" s="295"/>
      <c r="E1" s="295"/>
      <c r="F1" s="295"/>
      <c r="G1" s="295"/>
      <c r="H1" s="295"/>
      <c r="I1" s="295"/>
      <c r="J1" s="295"/>
      <c r="K1" s="295"/>
      <c r="L1" s="295"/>
      <c r="M1" s="296"/>
    </row>
    <row r="2" spans="1:13">
      <c r="A2" s="72" t="s">
        <v>39</v>
      </c>
      <c r="B2" s="66">
        <v>77</v>
      </c>
      <c r="C2" s="66">
        <f>C4</f>
        <v>1</v>
      </c>
      <c r="D2" s="66">
        <f>D11</f>
        <v>0</v>
      </c>
      <c r="E2" s="66">
        <f>E17</f>
        <v>0</v>
      </c>
      <c r="F2" s="66">
        <f>F25</f>
        <v>0</v>
      </c>
      <c r="G2" s="66">
        <f>G31</f>
        <v>0</v>
      </c>
      <c r="H2" s="66">
        <f>H34</f>
        <v>0</v>
      </c>
      <c r="I2" s="66">
        <f>I39</f>
        <v>0</v>
      </c>
      <c r="J2" s="66">
        <f>J43</f>
        <v>0</v>
      </c>
      <c r="K2" s="66">
        <f>K46</f>
        <v>2</v>
      </c>
      <c r="L2" s="66">
        <f>L51</f>
        <v>1</v>
      </c>
      <c r="M2" s="67" t="str">
        <f>M56</f>
        <v>-</v>
      </c>
    </row>
    <row r="3" spans="1:13">
      <c r="A3" s="73" t="s">
        <v>140</v>
      </c>
      <c r="B3" s="74"/>
      <c r="C3" s="74"/>
      <c r="D3" s="74"/>
      <c r="E3" s="74"/>
      <c r="F3" s="74"/>
      <c r="G3" s="74"/>
      <c r="H3" s="74"/>
      <c r="I3" s="74"/>
      <c r="J3" s="74"/>
      <c r="K3" s="74"/>
      <c r="L3" s="74"/>
      <c r="M3" s="75"/>
    </row>
    <row r="4" spans="1:13">
      <c r="A4" s="80" t="s">
        <v>145</v>
      </c>
      <c r="B4" s="81"/>
      <c r="C4" s="82">
        <v>1</v>
      </c>
      <c r="D4" s="82">
        <v>1</v>
      </c>
      <c r="E4" s="82">
        <v>1</v>
      </c>
      <c r="F4" s="82">
        <v>1</v>
      </c>
      <c r="G4" s="82">
        <v>1</v>
      </c>
      <c r="H4" s="82">
        <v>1</v>
      </c>
      <c r="I4" s="82">
        <v>1</v>
      </c>
      <c r="J4" s="82">
        <v>1</v>
      </c>
      <c r="K4" s="82">
        <v>1</v>
      </c>
      <c r="L4" s="82">
        <v>1</v>
      </c>
      <c r="M4" s="82">
        <v>1</v>
      </c>
    </row>
    <row r="5" spans="1:13">
      <c r="A5" s="80" t="s">
        <v>146</v>
      </c>
      <c r="B5" s="81"/>
      <c r="C5" s="82">
        <v>2</v>
      </c>
      <c r="D5" s="82">
        <v>2</v>
      </c>
      <c r="E5" s="82">
        <v>2</v>
      </c>
      <c r="F5" s="82">
        <v>2</v>
      </c>
      <c r="G5" s="82">
        <v>2</v>
      </c>
      <c r="H5" s="82">
        <v>2</v>
      </c>
      <c r="I5" s="82">
        <v>2</v>
      </c>
      <c r="J5" s="82">
        <v>2</v>
      </c>
      <c r="K5" s="82">
        <v>2</v>
      </c>
      <c r="L5" s="82">
        <v>2</v>
      </c>
      <c r="M5" s="82">
        <v>2</v>
      </c>
    </row>
    <row r="6" spans="1:13">
      <c r="A6" s="80" t="s">
        <v>147</v>
      </c>
      <c r="B6" s="81"/>
      <c r="C6" s="82">
        <v>3</v>
      </c>
      <c r="D6" s="82">
        <v>3</v>
      </c>
      <c r="E6" s="82">
        <v>3</v>
      </c>
      <c r="F6" s="82">
        <v>3</v>
      </c>
      <c r="G6" s="82">
        <v>3</v>
      </c>
      <c r="H6" s="82">
        <v>3</v>
      </c>
      <c r="I6" s="82">
        <v>3</v>
      </c>
      <c r="J6" s="82">
        <v>3</v>
      </c>
      <c r="K6" s="82">
        <v>3</v>
      </c>
      <c r="L6" s="82">
        <v>3</v>
      </c>
      <c r="M6" s="82">
        <v>3</v>
      </c>
    </row>
    <row r="7" spans="1:13">
      <c r="A7" s="114" t="s">
        <v>148</v>
      </c>
      <c r="B7" s="118"/>
      <c r="C7" s="120">
        <v>4</v>
      </c>
      <c r="D7" s="120">
        <v>4</v>
      </c>
      <c r="E7" s="120">
        <v>4</v>
      </c>
      <c r="F7" s="120">
        <v>4</v>
      </c>
      <c r="G7" s="120">
        <v>4</v>
      </c>
      <c r="H7" s="120">
        <v>4</v>
      </c>
      <c r="I7" s="120">
        <v>4</v>
      </c>
      <c r="J7" s="120">
        <v>4</v>
      </c>
      <c r="K7" s="120">
        <v>4</v>
      </c>
      <c r="L7" s="120">
        <v>4</v>
      </c>
      <c r="M7" s="120">
        <v>4</v>
      </c>
    </row>
    <row r="8" spans="1:13">
      <c r="A8" s="80" t="s">
        <v>149</v>
      </c>
      <c r="B8" s="81"/>
      <c r="C8" s="82">
        <v>5</v>
      </c>
      <c r="D8" s="82">
        <v>5</v>
      </c>
      <c r="E8" s="82">
        <v>5</v>
      </c>
      <c r="F8" s="82">
        <v>5</v>
      </c>
      <c r="G8" s="82">
        <v>5</v>
      </c>
      <c r="H8" s="82">
        <v>5</v>
      </c>
      <c r="I8" s="82">
        <v>5</v>
      </c>
      <c r="J8" s="82">
        <v>5</v>
      </c>
      <c r="K8" s="82">
        <v>5</v>
      </c>
      <c r="L8" s="82">
        <v>5</v>
      </c>
      <c r="M8" s="82">
        <v>5</v>
      </c>
    </row>
    <row r="9" spans="1:13">
      <c r="A9" s="80" t="s">
        <v>150</v>
      </c>
      <c r="B9" s="81"/>
      <c r="C9" s="82">
        <v>6</v>
      </c>
      <c r="D9" s="82">
        <v>6</v>
      </c>
      <c r="E9" s="82">
        <v>6</v>
      </c>
      <c r="F9" s="82">
        <v>6</v>
      </c>
      <c r="G9" s="82">
        <v>6</v>
      </c>
      <c r="H9" s="82">
        <v>6</v>
      </c>
      <c r="I9" s="82">
        <v>6</v>
      </c>
      <c r="J9" s="82">
        <v>6</v>
      </c>
      <c r="K9" s="82">
        <v>6</v>
      </c>
      <c r="L9" s="82">
        <v>6</v>
      </c>
      <c r="M9" s="82">
        <v>6</v>
      </c>
    </row>
    <row r="10" spans="1:13">
      <c r="A10" s="98" t="s">
        <v>102</v>
      </c>
      <c r="B10" s="128"/>
      <c r="C10" s="129"/>
      <c r="D10" s="129"/>
      <c r="E10" s="129"/>
      <c r="F10" s="129"/>
      <c r="G10" s="129"/>
      <c r="H10" s="129"/>
      <c r="I10" s="129"/>
      <c r="J10" s="129"/>
      <c r="K10" s="129"/>
      <c r="L10" s="129"/>
      <c r="M10" s="130"/>
    </row>
    <row r="11" spans="1:13">
      <c r="A11" s="80" t="s">
        <v>74</v>
      </c>
      <c r="B11" s="88"/>
      <c r="C11" s="64"/>
      <c r="D11" s="82">
        <v>0</v>
      </c>
      <c r="E11" s="82">
        <v>0</v>
      </c>
      <c r="F11" s="82">
        <v>0</v>
      </c>
      <c r="G11" s="82">
        <v>0</v>
      </c>
      <c r="H11" s="82">
        <v>0</v>
      </c>
      <c r="I11" s="82">
        <v>0</v>
      </c>
      <c r="J11" s="82">
        <v>0</v>
      </c>
      <c r="K11" s="82">
        <v>0</v>
      </c>
      <c r="L11" s="82">
        <v>0</v>
      </c>
      <c r="M11" s="82" t="s">
        <v>0</v>
      </c>
    </row>
    <row r="12" spans="1:13">
      <c r="A12" s="80" t="s">
        <v>91</v>
      </c>
      <c r="B12" s="88"/>
      <c r="C12" s="64"/>
      <c r="D12" s="82">
        <v>1</v>
      </c>
      <c r="E12" s="82">
        <v>1</v>
      </c>
      <c r="F12" s="82">
        <v>1</v>
      </c>
      <c r="G12" s="82">
        <v>1</v>
      </c>
      <c r="H12" s="82">
        <v>1</v>
      </c>
      <c r="I12" s="82">
        <v>1</v>
      </c>
      <c r="J12" s="82">
        <v>1</v>
      </c>
      <c r="K12" s="82">
        <v>1</v>
      </c>
      <c r="L12" s="82">
        <v>1</v>
      </c>
      <c r="M12" s="82">
        <v>1</v>
      </c>
    </row>
    <row r="13" spans="1:13">
      <c r="A13" s="80" t="s">
        <v>93</v>
      </c>
      <c r="B13" s="88"/>
      <c r="C13" s="64"/>
      <c r="D13" s="82">
        <v>2</v>
      </c>
      <c r="E13" s="82">
        <v>2</v>
      </c>
      <c r="F13" s="82">
        <v>2</v>
      </c>
      <c r="G13" s="82">
        <v>2</v>
      </c>
      <c r="H13" s="82">
        <v>2</v>
      </c>
      <c r="I13" s="82">
        <v>2</v>
      </c>
      <c r="J13" s="82">
        <v>2</v>
      </c>
      <c r="K13" s="82">
        <v>2</v>
      </c>
      <c r="L13" s="82">
        <v>2</v>
      </c>
      <c r="M13" s="82">
        <v>2</v>
      </c>
    </row>
    <row r="14" spans="1:13">
      <c r="A14" s="80" t="s">
        <v>94</v>
      </c>
      <c r="B14" s="88"/>
      <c r="C14" s="64"/>
      <c r="D14" s="82">
        <v>4</v>
      </c>
      <c r="E14" s="82">
        <v>4</v>
      </c>
      <c r="F14" s="82">
        <v>4</v>
      </c>
      <c r="G14" s="82">
        <v>4</v>
      </c>
      <c r="H14" s="82">
        <v>4</v>
      </c>
      <c r="I14" s="82">
        <v>4</v>
      </c>
      <c r="J14" s="82">
        <v>4</v>
      </c>
      <c r="K14" s="82">
        <v>4</v>
      </c>
      <c r="L14" s="82">
        <v>4</v>
      </c>
      <c r="M14" s="82">
        <v>4</v>
      </c>
    </row>
    <row r="15" spans="1:13">
      <c r="A15" s="80" t="s">
        <v>95</v>
      </c>
      <c r="B15" s="88"/>
      <c r="C15" s="64"/>
      <c r="D15" s="82">
        <v>6</v>
      </c>
      <c r="E15" s="82">
        <v>6</v>
      </c>
      <c r="F15" s="82">
        <v>6</v>
      </c>
      <c r="G15" s="82">
        <v>6</v>
      </c>
      <c r="H15" s="82">
        <v>6</v>
      </c>
      <c r="I15" s="82">
        <v>6</v>
      </c>
      <c r="J15" s="82">
        <v>6</v>
      </c>
      <c r="K15" s="82">
        <v>6</v>
      </c>
      <c r="L15" s="82">
        <v>6</v>
      </c>
      <c r="M15" s="82">
        <v>6</v>
      </c>
    </row>
    <row r="16" spans="1:13">
      <c r="A16" s="98" t="s">
        <v>103</v>
      </c>
      <c r="B16" s="131"/>
      <c r="C16" s="129"/>
      <c r="D16" s="129"/>
      <c r="E16" s="129"/>
      <c r="F16" s="129"/>
      <c r="G16" s="129"/>
      <c r="H16" s="129"/>
      <c r="I16" s="129"/>
      <c r="J16" s="129"/>
      <c r="K16" s="129"/>
      <c r="L16" s="129"/>
      <c r="M16" s="130"/>
    </row>
    <row r="17" spans="1:13">
      <c r="A17" s="80" t="s">
        <v>74</v>
      </c>
      <c r="B17" s="116"/>
      <c r="C17" s="115"/>
      <c r="D17" s="115"/>
      <c r="E17" s="120">
        <v>0</v>
      </c>
      <c r="F17" s="120">
        <v>0</v>
      </c>
      <c r="G17" s="120">
        <v>0</v>
      </c>
      <c r="H17" s="120">
        <v>0</v>
      </c>
      <c r="I17" s="120">
        <v>0</v>
      </c>
      <c r="J17" s="120">
        <v>0</v>
      </c>
      <c r="K17" s="120">
        <v>0</v>
      </c>
      <c r="L17" s="120">
        <v>0</v>
      </c>
      <c r="M17" s="120">
        <v>0</v>
      </c>
    </row>
    <row r="18" spans="1:13">
      <c r="A18" s="80" t="s">
        <v>98</v>
      </c>
      <c r="B18" s="90"/>
      <c r="C18" s="91"/>
      <c r="D18" s="91"/>
      <c r="E18" s="82">
        <v>1</v>
      </c>
      <c r="F18" s="82">
        <v>1</v>
      </c>
      <c r="G18" s="82">
        <v>1</v>
      </c>
      <c r="H18" s="82">
        <v>1</v>
      </c>
      <c r="I18" s="82">
        <v>1</v>
      </c>
      <c r="J18" s="82">
        <v>1</v>
      </c>
      <c r="K18" s="82">
        <v>1</v>
      </c>
      <c r="L18" s="82">
        <v>1</v>
      </c>
      <c r="M18" s="82">
        <v>1</v>
      </c>
    </row>
    <row r="19" spans="1:13">
      <c r="A19" s="80" t="s">
        <v>99</v>
      </c>
      <c r="B19" s="90"/>
      <c r="C19" s="91"/>
      <c r="D19" s="91"/>
      <c r="E19" s="82">
        <v>2</v>
      </c>
      <c r="F19" s="82">
        <v>2</v>
      </c>
      <c r="G19" s="82">
        <v>2</v>
      </c>
      <c r="H19" s="82">
        <v>2</v>
      </c>
      <c r="I19" s="82">
        <v>2</v>
      </c>
      <c r="J19" s="82">
        <v>2</v>
      </c>
      <c r="K19" s="82">
        <v>2</v>
      </c>
      <c r="L19" s="82">
        <v>2</v>
      </c>
      <c r="M19" s="82">
        <v>2</v>
      </c>
    </row>
    <row r="20" spans="1:13">
      <c r="A20" s="80" t="s">
        <v>101</v>
      </c>
      <c r="B20" s="90"/>
      <c r="C20" s="91"/>
      <c r="D20" s="91"/>
      <c r="E20" s="82">
        <v>4</v>
      </c>
      <c r="F20" s="82">
        <v>4</v>
      </c>
      <c r="G20" s="82">
        <v>4</v>
      </c>
      <c r="H20" s="82">
        <v>4</v>
      </c>
      <c r="I20" s="82">
        <v>4</v>
      </c>
      <c r="J20" s="82">
        <v>4</v>
      </c>
      <c r="K20" s="82">
        <v>4</v>
      </c>
      <c r="L20" s="82">
        <v>4</v>
      </c>
      <c r="M20" s="82">
        <v>4</v>
      </c>
    </row>
    <row r="21" spans="1:13">
      <c r="A21" s="80" t="s">
        <v>141</v>
      </c>
      <c r="B21" s="90"/>
      <c r="C21" s="91"/>
      <c r="D21" s="91"/>
      <c r="E21" s="82">
        <v>6</v>
      </c>
      <c r="F21" s="82">
        <v>6</v>
      </c>
      <c r="G21" s="82">
        <v>6</v>
      </c>
      <c r="H21" s="82">
        <v>6</v>
      </c>
      <c r="I21" s="82">
        <v>6</v>
      </c>
      <c r="J21" s="82">
        <v>6</v>
      </c>
      <c r="K21" s="82">
        <v>6</v>
      </c>
      <c r="L21" s="82">
        <v>6</v>
      </c>
      <c r="M21" s="82">
        <v>6</v>
      </c>
    </row>
    <row r="22" spans="1:13">
      <c r="A22" s="80" t="s">
        <v>100</v>
      </c>
      <c r="B22" s="90"/>
      <c r="C22" s="91"/>
      <c r="D22" s="91"/>
      <c r="E22" s="82">
        <v>8</v>
      </c>
      <c r="F22" s="82">
        <v>8</v>
      </c>
      <c r="G22" s="82">
        <v>8</v>
      </c>
      <c r="H22" s="82">
        <v>8</v>
      </c>
      <c r="I22" s="82">
        <v>8</v>
      </c>
      <c r="J22" s="82">
        <v>8</v>
      </c>
      <c r="K22" s="82">
        <v>8</v>
      </c>
      <c r="L22" s="82">
        <v>8</v>
      </c>
      <c r="M22" s="82">
        <v>8</v>
      </c>
    </row>
    <row r="23" spans="1:13" ht="45">
      <c r="A23" s="134" t="s">
        <v>104</v>
      </c>
      <c r="B23" s="90"/>
      <c r="C23" s="91"/>
      <c r="D23" s="91"/>
      <c r="E23" s="82"/>
      <c r="F23" s="82"/>
      <c r="G23" s="82"/>
      <c r="H23" s="91"/>
      <c r="I23" s="91"/>
      <c r="J23" s="91"/>
      <c r="K23" s="91"/>
      <c r="L23" s="91"/>
      <c r="M23" s="92"/>
    </row>
    <row r="24" spans="1:13">
      <c r="A24" s="98" t="s">
        <v>105</v>
      </c>
      <c r="B24" s="99"/>
      <c r="C24" s="129"/>
      <c r="D24" s="129"/>
      <c r="E24" s="129"/>
      <c r="F24" s="129"/>
      <c r="G24" s="129"/>
      <c r="H24" s="129"/>
      <c r="I24" s="129"/>
      <c r="J24" s="129"/>
      <c r="K24" s="129"/>
      <c r="L24" s="129"/>
      <c r="M24" s="130"/>
    </row>
    <row r="25" spans="1:13">
      <c r="A25" s="94" t="s">
        <v>74</v>
      </c>
      <c r="B25" s="88"/>
      <c r="C25" s="64"/>
      <c r="D25" s="64"/>
      <c r="E25" s="64"/>
      <c r="F25" s="82">
        <v>0</v>
      </c>
      <c r="G25" s="82">
        <v>0</v>
      </c>
      <c r="H25" s="82">
        <v>0</v>
      </c>
      <c r="I25" s="82">
        <v>0</v>
      </c>
      <c r="J25" s="82">
        <v>0</v>
      </c>
      <c r="K25" s="82">
        <v>0</v>
      </c>
      <c r="L25" s="82">
        <v>0</v>
      </c>
      <c r="M25" s="82">
        <v>0</v>
      </c>
    </row>
    <row r="26" spans="1:13">
      <c r="A26" s="94" t="s">
        <v>106</v>
      </c>
      <c r="B26" s="88"/>
      <c r="C26" s="64"/>
      <c r="D26" s="64"/>
      <c r="E26" s="64"/>
      <c r="F26" s="82">
        <v>1</v>
      </c>
      <c r="G26" s="82">
        <v>1</v>
      </c>
      <c r="H26" s="82">
        <v>1</v>
      </c>
      <c r="I26" s="82">
        <v>1</v>
      </c>
      <c r="J26" s="82">
        <v>1</v>
      </c>
      <c r="K26" s="82">
        <v>1</v>
      </c>
      <c r="L26" s="82">
        <v>1</v>
      </c>
      <c r="M26" s="82">
        <v>1</v>
      </c>
    </row>
    <row r="27" spans="1:13">
      <c r="A27" s="94" t="s">
        <v>107</v>
      </c>
      <c r="B27" s="88"/>
      <c r="C27" s="64"/>
      <c r="D27" s="64"/>
      <c r="E27" s="64"/>
      <c r="F27" s="82">
        <v>2</v>
      </c>
      <c r="G27" s="82">
        <v>2</v>
      </c>
      <c r="H27" s="82">
        <v>2</v>
      </c>
      <c r="I27" s="82">
        <v>2</v>
      </c>
      <c r="J27" s="82">
        <v>2</v>
      </c>
      <c r="K27" s="82">
        <v>2</v>
      </c>
      <c r="L27" s="82">
        <v>2</v>
      </c>
      <c r="M27" s="82">
        <v>2</v>
      </c>
    </row>
    <row r="28" spans="1:13">
      <c r="A28" s="94" t="s">
        <v>108</v>
      </c>
      <c r="B28" s="88"/>
      <c r="C28" s="64"/>
      <c r="D28" s="64"/>
      <c r="E28" s="64"/>
      <c r="F28" s="82">
        <v>3</v>
      </c>
      <c r="G28" s="82">
        <v>3</v>
      </c>
      <c r="H28" s="82">
        <v>3</v>
      </c>
      <c r="I28" s="82">
        <v>3</v>
      </c>
      <c r="J28" s="82">
        <v>3</v>
      </c>
      <c r="K28" s="82">
        <v>3</v>
      </c>
      <c r="L28" s="82">
        <v>3</v>
      </c>
      <c r="M28" s="82">
        <v>3</v>
      </c>
    </row>
    <row r="29" spans="1:13">
      <c r="A29" s="94" t="s">
        <v>109</v>
      </c>
      <c r="B29" s="88"/>
      <c r="C29" s="64"/>
      <c r="D29" s="64"/>
      <c r="E29" s="64"/>
      <c r="F29" s="82">
        <v>4</v>
      </c>
      <c r="G29" s="82">
        <v>4</v>
      </c>
      <c r="H29" s="82">
        <v>4</v>
      </c>
      <c r="I29" s="82">
        <v>4</v>
      </c>
      <c r="J29" s="82">
        <v>4</v>
      </c>
      <c r="K29" s="82">
        <v>4</v>
      </c>
      <c r="L29" s="82">
        <v>4</v>
      </c>
      <c r="M29" s="82">
        <v>4</v>
      </c>
    </row>
    <row r="30" spans="1:13">
      <c r="A30" s="98" t="s">
        <v>110</v>
      </c>
      <c r="B30" s="99"/>
      <c r="C30" s="129"/>
      <c r="D30" s="129"/>
      <c r="E30" s="129"/>
      <c r="F30" s="129"/>
      <c r="G30" s="129"/>
      <c r="H30" s="129"/>
      <c r="I30" s="129"/>
      <c r="J30" s="129"/>
      <c r="K30" s="129"/>
      <c r="L30" s="129"/>
      <c r="M30" s="130"/>
    </row>
    <row r="31" spans="1:13">
      <c r="A31" s="95" t="s">
        <v>74</v>
      </c>
      <c r="B31" s="88"/>
      <c r="C31" s="64"/>
      <c r="D31" s="64"/>
      <c r="E31" s="64"/>
      <c r="F31" s="64"/>
      <c r="G31" s="82">
        <v>0</v>
      </c>
      <c r="H31" s="82">
        <v>0</v>
      </c>
      <c r="I31" s="82">
        <v>0</v>
      </c>
      <c r="J31" s="82">
        <v>0</v>
      </c>
      <c r="K31" s="82">
        <v>0</v>
      </c>
      <c r="L31" s="82">
        <v>0</v>
      </c>
      <c r="M31" s="82">
        <v>0</v>
      </c>
    </row>
    <row r="32" spans="1:13">
      <c r="A32" s="80" t="s">
        <v>111</v>
      </c>
      <c r="B32" s="90"/>
      <c r="C32" s="90"/>
      <c r="D32" s="90"/>
      <c r="E32" s="90"/>
      <c r="F32" s="90"/>
      <c r="G32" s="123">
        <v>1</v>
      </c>
      <c r="H32" s="123">
        <v>1</v>
      </c>
      <c r="I32" s="123">
        <v>1</v>
      </c>
      <c r="J32" s="123">
        <v>1</v>
      </c>
      <c r="K32" s="123">
        <v>1</v>
      </c>
      <c r="L32" s="123">
        <v>1</v>
      </c>
      <c r="M32" s="123">
        <v>1</v>
      </c>
    </row>
    <row r="33" spans="1:13">
      <c r="A33" s="98" t="s">
        <v>112</v>
      </c>
      <c r="B33" s="99"/>
      <c r="C33" s="99"/>
      <c r="D33" s="99"/>
      <c r="E33" s="99"/>
      <c r="F33" s="99"/>
      <c r="G33" s="99"/>
      <c r="H33" s="99"/>
      <c r="I33" s="99"/>
      <c r="J33" s="99"/>
      <c r="K33" s="99"/>
      <c r="L33" s="99"/>
      <c r="M33" s="100"/>
    </row>
    <row r="34" spans="1:13">
      <c r="A34" s="101" t="s">
        <v>74</v>
      </c>
      <c r="B34" s="102"/>
      <c r="C34" s="103"/>
      <c r="D34" s="103"/>
      <c r="E34" s="103"/>
      <c r="F34" s="103"/>
      <c r="G34" s="103"/>
      <c r="H34" s="124">
        <v>0</v>
      </c>
      <c r="I34" s="124">
        <v>0</v>
      </c>
      <c r="J34" s="124">
        <v>0</v>
      </c>
      <c r="K34" s="124">
        <v>0</v>
      </c>
      <c r="L34" s="124">
        <v>0</v>
      </c>
      <c r="M34" s="124">
        <v>0</v>
      </c>
    </row>
    <row r="35" spans="1:13">
      <c r="A35" s="101" t="s">
        <v>142</v>
      </c>
      <c r="B35" s="102"/>
      <c r="C35" s="103"/>
      <c r="D35" s="103"/>
      <c r="E35" s="103"/>
      <c r="F35" s="103"/>
      <c r="G35" s="103"/>
      <c r="H35" s="124">
        <v>1</v>
      </c>
      <c r="I35" s="124">
        <v>1</v>
      </c>
      <c r="J35" s="124">
        <v>1</v>
      </c>
      <c r="K35" s="124">
        <v>1</v>
      </c>
      <c r="L35" s="124">
        <v>1</v>
      </c>
      <c r="M35" s="124">
        <v>1</v>
      </c>
    </row>
    <row r="36" spans="1:13">
      <c r="A36" s="101" t="s">
        <v>143</v>
      </c>
      <c r="B36" s="102"/>
      <c r="C36" s="103"/>
      <c r="D36" s="103"/>
      <c r="E36" s="103"/>
      <c r="F36" s="103"/>
      <c r="G36" s="103"/>
      <c r="H36" s="124">
        <v>2</v>
      </c>
      <c r="I36" s="124">
        <v>2</v>
      </c>
      <c r="J36" s="124">
        <v>2</v>
      </c>
      <c r="K36" s="124">
        <v>2</v>
      </c>
      <c r="L36" s="124">
        <v>2</v>
      </c>
      <c r="M36" s="124">
        <v>2</v>
      </c>
    </row>
    <row r="37" spans="1:13" ht="15.75" thickBot="1">
      <c r="A37" s="106" t="s">
        <v>144</v>
      </c>
      <c r="B37" s="107"/>
      <c r="C37" s="108"/>
      <c r="D37" s="108"/>
      <c r="E37" s="108"/>
      <c r="F37" s="108"/>
      <c r="G37" s="108"/>
      <c r="H37" s="125">
        <v>3</v>
      </c>
      <c r="I37" s="125">
        <v>3</v>
      </c>
      <c r="J37" s="125">
        <v>3</v>
      </c>
      <c r="K37" s="125">
        <v>3</v>
      </c>
      <c r="L37" s="125">
        <v>3</v>
      </c>
      <c r="M37" s="125">
        <v>3</v>
      </c>
    </row>
    <row r="38" spans="1:13">
      <c r="A38" s="98" t="s">
        <v>116</v>
      </c>
      <c r="B38" s="99"/>
      <c r="C38" s="99"/>
      <c r="D38" s="99"/>
      <c r="E38" s="99"/>
      <c r="F38" s="99"/>
      <c r="G38" s="99"/>
      <c r="H38" s="99"/>
      <c r="I38" s="99"/>
      <c r="J38" s="99"/>
      <c r="K38" s="99"/>
      <c r="L38" s="99"/>
      <c r="M38" s="100"/>
    </row>
    <row r="39" spans="1:13">
      <c r="A39" s="114" t="s">
        <v>74</v>
      </c>
      <c r="B39" s="116"/>
      <c r="C39" s="116"/>
      <c r="D39" s="116"/>
      <c r="E39" s="116"/>
      <c r="F39" s="116"/>
      <c r="G39" s="116"/>
      <c r="H39" s="117"/>
      <c r="I39" s="118">
        <v>0</v>
      </c>
      <c r="J39" s="118">
        <v>0</v>
      </c>
      <c r="K39" s="118">
        <v>0</v>
      </c>
      <c r="L39" s="118">
        <v>0</v>
      </c>
      <c r="M39" s="118">
        <v>0</v>
      </c>
    </row>
    <row r="40" spans="1:13">
      <c r="A40" s="80" t="s">
        <v>142</v>
      </c>
      <c r="B40" s="91"/>
      <c r="C40" s="90"/>
      <c r="D40" s="90"/>
      <c r="E40" s="90"/>
      <c r="F40" s="90"/>
      <c r="G40" s="90"/>
      <c r="H40" s="88"/>
      <c r="I40" s="123">
        <v>1</v>
      </c>
      <c r="J40" s="123">
        <v>1</v>
      </c>
      <c r="K40" s="123">
        <v>1</v>
      </c>
      <c r="L40" s="123">
        <v>1</v>
      </c>
      <c r="M40" s="123">
        <v>1</v>
      </c>
    </row>
    <row r="41" spans="1:13" ht="15.75" thickBot="1">
      <c r="A41" s="135" t="s">
        <v>143</v>
      </c>
      <c r="B41" s="136"/>
      <c r="C41" s="136"/>
      <c r="D41" s="136"/>
      <c r="E41" s="136"/>
      <c r="F41" s="136"/>
      <c r="G41" s="136"/>
      <c r="H41" s="136"/>
      <c r="I41" s="137">
        <v>2</v>
      </c>
      <c r="J41" s="137">
        <v>2</v>
      </c>
      <c r="K41" s="137">
        <v>2</v>
      </c>
      <c r="L41" s="137">
        <v>2</v>
      </c>
      <c r="M41" s="137">
        <v>2</v>
      </c>
    </row>
    <row r="42" spans="1:13">
      <c r="A42" s="98" t="s">
        <v>67</v>
      </c>
      <c r="B42" s="99"/>
      <c r="C42" s="99"/>
      <c r="D42" s="99"/>
      <c r="E42" s="99"/>
      <c r="F42" s="99"/>
      <c r="G42" s="99"/>
      <c r="H42" s="99"/>
      <c r="I42" s="99"/>
      <c r="J42" s="99"/>
      <c r="K42" s="99"/>
      <c r="L42" s="99"/>
      <c r="M42" s="100"/>
    </row>
    <row r="43" spans="1:13">
      <c r="A43" s="114" t="s">
        <v>74</v>
      </c>
      <c r="B43" s="116"/>
      <c r="C43" s="116"/>
      <c r="D43" s="116"/>
      <c r="E43" s="116"/>
      <c r="F43" s="116"/>
      <c r="G43" s="116"/>
      <c r="H43" s="117"/>
      <c r="I43" s="118"/>
      <c r="J43" s="118">
        <v>0</v>
      </c>
      <c r="K43" s="118">
        <v>0</v>
      </c>
      <c r="L43" s="118">
        <v>0</v>
      </c>
      <c r="M43" s="118">
        <v>0</v>
      </c>
    </row>
    <row r="44" spans="1:13">
      <c r="A44" s="80" t="s">
        <v>130</v>
      </c>
      <c r="B44" s="91"/>
      <c r="C44" s="90"/>
      <c r="D44" s="90"/>
      <c r="E44" s="90"/>
      <c r="F44" s="90"/>
      <c r="G44" s="90"/>
      <c r="H44" s="88"/>
      <c r="I44" s="123"/>
      <c r="J44" s="123">
        <v>2</v>
      </c>
      <c r="K44" s="123">
        <v>2</v>
      </c>
      <c r="L44" s="123">
        <v>2</v>
      </c>
      <c r="M44" s="123">
        <v>2</v>
      </c>
    </row>
    <row r="45" spans="1:13">
      <c r="A45" s="98" t="s">
        <v>119</v>
      </c>
      <c r="B45" s="99"/>
      <c r="C45" s="99"/>
      <c r="D45" s="99"/>
      <c r="E45" s="99"/>
      <c r="F45" s="99"/>
      <c r="G45" s="99"/>
      <c r="H45" s="99"/>
      <c r="I45" s="99"/>
      <c r="J45" s="99"/>
      <c r="K45" s="99"/>
      <c r="L45" s="99"/>
      <c r="M45" s="100"/>
    </row>
    <row r="46" spans="1:13">
      <c r="A46" s="114" t="s">
        <v>131</v>
      </c>
      <c r="B46" s="116"/>
      <c r="C46" s="116"/>
      <c r="D46" s="116"/>
      <c r="E46" s="116"/>
      <c r="F46" s="116"/>
      <c r="G46" s="116"/>
      <c r="H46" s="117"/>
      <c r="I46" s="118"/>
      <c r="J46" s="118"/>
      <c r="K46" s="118">
        <v>2</v>
      </c>
      <c r="L46" s="118">
        <v>2</v>
      </c>
      <c r="M46" s="118">
        <v>2</v>
      </c>
    </row>
    <row r="47" spans="1:13">
      <c r="A47" s="80" t="s">
        <v>79</v>
      </c>
      <c r="B47" s="90"/>
      <c r="C47" s="90"/>
      <c r="D47" s="90"/>
      <c r="E47" s="90"/>
      <c r="F47" s="90"/>
      <c r="G47" s="90"/>
      <c r="H47" s="88"/>
      <c r="I47" s="81"/>
      <c r="J47" s="81"/>
      <c r="K47" s="81">
        <v>4</v>
      </c>
      <c r="L47" s="81">
        <v>4</v>
      </c>
      <c r="M47" s="81">
        <v>4</v>
      </c>
    </row>
    <row r="48" spans="1:13">
      <c r="A48" s="80" t="s">
        <v>132</v>
      </c>
      <c r="B48" s="90"/>
      <c r="C48" s="90"/>
      <c r="D48" s="90"/>
      <c r="E48" s="90"/>
      <c r="F48" s="90"/>
      <c r="G48" s="90"/>
      <c r="H48" s="88"/>
      <c r="I48" s="81"/>
      <c r="J48" s="81"/>
      <c r="K48" s="81">
        <v>6</v>
      </c>
      <c r="L48" s="81">
        <v>6</v>
      </c>
      <c r="M48" s="81">
        <v>6</v>
      </c>
    </row>
    <row r="49" spans="1:13">
      <c r="A49" s="80" t="s">
        <v>133</v>
      </c>
      <c r="B49" s="91"/>
      <c r="C49" s="90"/>
      <c r="D49" s="90"/>
      <c r="E49" s="90"/>
      <c r="F49" s="90"/>
      <c r="G49" s="90"/>
      <c r="H49" s="88"/>
      <c r="I49" s="123"/>
      <c r="J49" s="123"/>
      <c r="K49" s="123">
        <v>7</v>
      </c>
      <c r="L49" s="123">
        <v>7</v>
      </c>
      <c r="M49" s="123">
        <v>7</v>
      </c>
    </row>
    <row r="50" spans="1:13">
      <c r="A50" s="98" t="s">
        <v>120</v>
      </c>
      <c r="B50" s="99"/>
      <c r="C50" s="99"/>
      <c r="D50" s="99"/>
      <c r="E50" s="99"/>
      <c r="F50" s="99"/>
      <c r="G50" s="99"/>
      <c r="H50" s="99"/>
      <c r="I50" s="99"/>
      <c r="J50" s="99"/>
      <c r="K50" s="99"/>
      <c r="L50" s="99"/>
      <c r="M50" s="100"/>
    </row>
    <row r="51" spans="1:13">
      <c r="A51" s="114" t="s">
        <v>134</v>
      </c>
      <c r="B51" s="116"/>
      <c r="C51" s="116"/>
      <c r="D51" s="116"/>
      <c r="E51" s="116"/>
      <c r="F51" s="116"/>
      <c r="G51" s="116"/>
      <c r="H51" s="117"/>
      <c r="I51" s="118"/>
      <c r="J51" s="118"/>
      <c r="K51" s="118"/>
      <c r="L51" s="118">
        <v>1</v>
      </c>
      <c r="M51" s="118">
        <v>1</v>
      </c>
    </row>
    <row r="52" spans="1:13">
      <c r="A52" s="80" t="s">
        <v>135</v>
      </c>
      <c r="B52" s="90"/>
      <c r="C52" s="90"/>
      <c r="D52" s="90"/>
      <c r="E52" s="90"/>
      <c r="F52" s="90"/>
      <c r="G52" s="90"/>
      <c r="H52" s="88"/>
      <c r="I52" s="81"/>
      <c r="J52" s="81"/>
      <c r="K52" s="81"/>
      <c r="L52" s="81">
        <v>2</v>
      </c>
      <c r="M52" s="81">
        <v>2</v>
      </c>
    </row>
    <row r="53" spans="1:13">
      <c r="A53" s="80" t="s">
        <v>136</v>
      </c>
      <c r="B53" s="90"/>
      <c r="C53" s="90"/>
      <c r="D53" s="90"/>
      <c r="E53" s="90"/>
      <c r="F53" s="90"/>
      <c r="G53" s="90"/>
      <c r="H53" s="88"/>
      <c r="I53" s="81"/>
      <c r="J53" s="81"/>
      <c r="K53" s="81"/>
      <c r="L53" s="81">
        <v>4</v>
      </c>
      <c r="M53" s="81">
        <v>4</v>
      </c>
    </row>
    <row r="54" spans="1:13">
      <c r="A54" s="80" t="s">
        <v>137</v>
      </c>
      <c r="B54" s="91"/>
      <c r="C54" s="90"/>
      <c r="D54" s="90"/>
      <c r="E54" s="90"/>
      <c r="F54" s="90"/>
      <c r="G54" s="90"/>
      <c r="H54" s="88"/>
      <c r="I54" s="123"/>
      <c r="J54" s="123"/>
      <c r="K54" s="123"/>
      <c r="L54" s="123">
        <v>5</v>
      </c>
      <c r="M54" s="123">
        <v>5</v>
      </c>
    </row>
    <row r="55" spans="1:13">
      <c r="A55" s="98" t="s">
        <v>121</v>
      </c>
      <c r="B55" s="99"/>
      <c r="C55" s="99"/>
      <c r="D55" s="99"/>
      <c r="E55" s="99"/>
      <c r="F55" s="99"/>
      <c r="G55" s="99"/>
      <c r="H55" s="99"/>
      <c r="I55" s="99"/>
      <c r="J55" s="99"/>
      <c r="K55" s="99"/>
      <c r="L55" s="99"/>
      <c r="M55" s="100"/>
    </row>
    <row r="56" spans="1:13" ht="15.75" thickBot="1">
      <c r="A56" s="106" t="s">
        <v>74</v>
      </c>
      <c r="B56" s="108"/>
      <c r="C56" s="108"/>
      <c r="D56" s="108"/>
      <c r="E56" s="108"/>
      <c r="F56" s="108"/>
      <c r="G56" s="108"/>
      <c r="H56" s="110"/>
      <c r="I56" s="140"/>
      <c r="J56" s="140"/>
      <c r="K56" s="140"/>
      <c r="L56" s="140"/>
      <c r="M56" s="141" t="str">
        <f>VLOOKUP(A56,MRC7000data!A:N,14,FALSE)</f>
        <v>-</v>
      </c>
    </row>
    <row r="57" spans="1:13">
      <c r="A57" s="80" t="s">
        <v>122</v>
      </c>
      <c r="B57" s="91"/>
      <c r="C57" s="90"/>
      <c r="D57" s="90"/>
      <c r="E57" s="90"/>
      <c r="F57" s="90"/>
      <c r="G57" s="90"/>
      <c r="H57" s="88"/>
      <c r="I57" s="123"/>
      <c r="J57" s="123"/>
      <c r="K57" s="123"/>
      <c r="L57" s="123"/>
      <c r="M57" s="132" t="s">
        <v>138</v>
      </c>
    </row>
    <row r="58" spans="1:13" ht="15.75" thickBot="1">
      <c r="A58" s="40" t="s">
        <v>126</v>
      </c>
      <c r="B58" s="40"/>
      <c r="C58" s="40"/>
      <c r="D58" s="40"/>
      <c r="E58" s="40"/>
      <c r="F58" s="40"/>
      <c r="G58" s="40"/>
      <c r="H58" s="40"/>
      <c r="I58" s="40"/>
      <c r="J58" s="40"/>
      <c r="K58" s="40"/>
      <c r="L58" s="40"/>
      <c r="M58" s="139"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294" t="s">
        <v>151</v>
      </c>
      <c r="B1" s="295"/>
      <c r="C1" s="295"/>
      <c r="D1" s="295"/>
      <c r="E1" s="295"/>
      <c r="F1" s="295"/>
      <c r="G1" s="295"/>
      <c r="H1" s="295"/>
      <c r="I1" s="295"/>
      <c r="J1" s="295"/>
      <c r="K1" s="295"/>
      <c r="L1" s="295"/>
      <c r="M1" s="296"/>
    </row>
    <row r="2" spans="1:13">
      <c r="A2" s="72" t="s">
        <v>39</v>
      </c>
      <c r="B2" s="66">
        <v>78</v>
      </c>
      <c r="C2" s="66">
        <f>C4</f>
        <v>5</v>
      </c>
      <c r="D2" s="66">
        <f>D10</f>
        <v>0</v>
      </c>
      <c r="E2" s="66">
        <f>E19</f>
        <v>0</v>
      </c>
      <c r="F2" s="66">
        <f>F27</f>
        <v>0</v>
      </c>
      <c r="G2" s="66">
        <f>G33</f>
        <v>0</v>
      </c>
      <c r="H2" s="66">
        <f>H36</f>
        <v>0</v>
      </c>
      <c r="I2" s="66">
        <v>0</v>
      </c>
      <c r="J2" s="66">
        <v>0</v>
      </c>
      <c r="K2" s="66">
        <f>K40</f>
        <v>2</v>
      </c>
      <c r="L2" s="66">
        <f>L45</f>
        <v>1</v>
      </c>
      <c r="M2" s="67" t="str">
        <f>M50</f>
        <v>-</v>
      </c>
    </row>
    <row r="3" spans="1:13">
      <c r="A3" s="73" t="s">
        <v>140</v>
      </c>
      <c r="B3" s="74"/>
      <c r="C3" s="74"/>
      <c r="D3" s="74"/>
      <c r="E3" s="74"/>
      <c r="F3" s="74"/>
      <c r="G3" s="74"/>
      <c r="H3" s="74"/>
      <c r="I3" s="74"/>
      <c r="J3" s="74"/>
      <c r="K3" s="74"/>
      <c r="L3" s="74"/>
      <c r="M3" s="75"/>
    </row>
    <row r="4" spans="1:13">
      <c r="A4" s="80" t="s">
        <v>152</v>
      </c>
      <c r="B4" s="81"/>
      <c r="C4" s="82">
        <v>5</v>
      </c>
      <c r="D4" s="64"/>
      <c r="E4" s="64"/>
      <c r="F4" s="64"/>
      <c r="G4" s="64"/>
      <c r="H4" s="64"/>
      <c r="I4" s="64"/>
      <c r="J4" s="64"/>
      <c r="K4" s="64"/>
      <c r="L4" s="64"/>
      <c r="M4" s="83"/>
    </row>
    <row r="5" spans="1:13">
      <c r="A5" s="80" t="s">
        <v>153</v>
      </c>
      <c r="B5" s="81"/>
      <c r="C5" s="82">
        <v>6</v>
      </c>
      <c r="D5" s="64"/>
      <c r="E5" s="64"/>
      <c r="F5" s="64"/>
      <c r="G5" s="64"/>
      <c r="H5" s="64"/>
      <c r="I5" s="64"/>
      <c r="J5" s="64"/>
      <c r="K5" s="64"/>
      <c r="L5" s="64"/>
      <c r="M5" s="83"/>
    </row>
    <row r="6" spans="1:13">
      <c r="A6" s="80" t="s">
        <v>154</v>
      </c>
      <c r="B6" s="81"/>
      <c r="C6" s="82">
        <v>7</v>
      </c>
      <c r="D6" s="64"/>
      <c r="E6" s="64"/>
      <c r="F6" s="64"/>
      <c r="G6" s="64"/>
      <c r="H6" s="64"/>
      <c r="I6" s="64"/>
      <c r="J6" s="64"/>
      <c r="K6" s="64"/>
      <c r="L6" s="64"/>
      <c r="M6" s="83"/>
    </row>
    <row r="7" spans="1:13">
      <c r="A7" s="114" t="s">
        <v>155</v>
      </c>
      <c r="B7" s="118"/>
      <c r="C7" s="120">
        <v>8</v>
      </c>
      <c r="D7" s="119"/>
      <c r="E7" s="119"/>
      <c r="F7" s="119"/>
      <c r="G7" s="119"/>
      <c r="H7" s="119"/>
      <c r="I7" s="119"/>
      <c r="J7" s="119"/>
      <c r="K7" s="119"/>
      <c r="L7" s="119"/>
      <c r="M7" s="121"/>
    </row>
    <row r="8" spans="1:13">
      <c r="A8" s="80" t="s">
        <v>156</v>
      </c>
      <c r="B8" s="81"/>
      <c r="C8" s="82">
        <v>9</v>
      </c>
      <c r="D8" s="64"/>
      <c r="E8" s="64"/>
      <c r="F8" s="64"/>
      <c r="G8" s="64"/>
      <c r="H8" s="64"/>
      <c r="I8" s="64"/>
      <c r="J8" s="64"/>
      <c r="K8" s="64"/>
      <c r="L8" s="64"/>
      <c r="M8" s="83"/>
    </row>
    <row r="9" spans="1:13">
      <c r="A9" s="98" t="s">
        <v>102</v>
      </c>
      <c r="B9" s="128"/>
      <c r="C9" s="129"/>
      <c r="D9" s="129"/>
      <c r="E9" s="129"/>
      <c r="F9" s="129"/>
      <c r="G9" s="129"/>
      <c r="H9" s="129"/>
      <c r="I9" s="129"/>
      <c r="J9" s="129"/>
      <c r="K9" s="129"/>
      <c r="L9" s="129"/>
      <c r="M9" s="130"/>
    </row>
    <row r="10" spans="1:13">
      <c r="A10" s="80" t="s">
        <v>74</v>
      </c>
      <c r="B10" s="88"/>
      <c r="C10" s="64"/>
      <c r="D10" s="82">
        <v>0</v>
      </c>
      <c r="E10" s="64"/>
      <c r="F10" s="64"/>
      <c r="G10" s="64"/>
      <c r="H10" s="64"/>
      <c r="I10" s="64"/>
      <c r="J10" s="64"/>
      <c r="K10" s="64"/>
      <c r="L10" s="64"/>
      <c r="M10" s="83"/>
    </row>
    <row r="11" spans="1:13">
      <c r="A11" s="80" t="s">
        <v>91</v>
      </c>
      <c r="B11" s="88"/>
      <c r="C11" s="64"/>
      <c r="D11" s="82">
        <v>1</v>
      </c>
      <c r="E11" s="64"/>
      <c r="F11" s="64"/>
      <c r="G11" s="64"/>
      <c r="H11" s="64"/>
      <c r="I11" s="64"/>
      <c r="J11" s="64"/>
      <c r="K11" s="64"/>
      <c r="L11" s="64"/>
      <c r="M11" s="83"/>
    </row>
    <row r="12" spans="1:13">
      <c r="A12" s="80" t="s">
        <v>93</v>
      </c>
      <c r="B12" s="88"/>
      <c r="C12" s="64"/>
      <c r="D12" s="82">
        <v>2</v>
      </c>
      <c r="E12" s="64"/>
      <c r="F12" s="64"/>
      <c r="G12" s="64"/>
      <c r="H12" s="64"/>
      <c r="I12" s="64"/>
      <c r="J12" s="64"/>
      <c r="K12" s="64"/>
      <c r="L12" s="64"/>
      <c r="M12" s="83"/>
    </row>
    <row r="13" spans="1:13">
      <c r="A13" s="80" t="s">
        <v>94</v>
      </c>
      <c r="B13" s="88"/>
      <c r="C13" s="64"/>
      <c r="D13" s="82">
        <v>4</v>
      </c>
      <c r="E13" s="64"/>
      <c r="F13" s="64"/>
      <c r="G13" s="64"/>
      <c r="H13" s="64"/>
      <c r="I13" s="64"/>
      <c r="J13" s="64"/>
      <c r="K13" s="64"/>
      <c r="L13" s="64"/>
      <c r="M13" s="83"/>
    </row>
    <row r="14" spans="1:13">
      <c r="A14" s="80" t="s">
        <v>95</v>
      </c>
      <c r="B14" s="88"/>
      <c r="C14" s="64"/>
      <c r="D14" s="82">
        <v>6</v>
      </c>
      <c r="E14" s="64"/>
      <c r="F14" s="64"/>
      <c r="G14" s="64"/>
      <c r="H14" s="64"/>
      <c r="I14" s="64"/>
      <c r="J14" s="64"/>
      <c r="K14" s="64"/>
      <c r="L14" s="64"/>
      <c r="M14" s="83"/>
    </row>
    <row r="15" spans="1:13">
      <c r="A15" s="80" t="s">
        <v>92</v>
      </c>
      <c r="B15" s="88"/>
      <c r="C15" s="64"/>
      <c r="D15" s="82">
        <v>4</v>
      </c>
      <c r="E15" s="64"/>
      <c r="F15" s="64"/>
      <c r="G15" s="64"/>
      <c r="H15" s="64"/>
      <c r="I15" s="64"/>
      <c r="J15" s="64"/>
      <c r="K15" s="64"/>
      <c r="L15" s="64"/>
      <c r="M15" s="83"/>
    </row>
    <row r="16" spans="1:13">
      <c r="A16" s="80" t="s">
        <v>96</v>
      </c>
      <c r="B16" s="88"/>
      <c r="C16" s="64"/>
      <c r="D16" s="82">
        <v>8</v>
      </c>
      <c r="E16" s="64"/>
      <c r="F16" s="64"/>
      <c r="G16" s="64"/>
      <c r="H16" s="64"/>
      <c r="I16" s="64"/>
      <c r="J16" s="64"/>
      <c r="K16" s="64"/>
      <c r="L16" s="64"/>
      <c r="M16" s="83"/>
    </row>
    <row r="17" spans="1:13">
      <c r="A17" s="80" t="s">
        <v>157</v>
      </c>
      <c r="B17" s="88"/>
      <c r="C17" s="64"/>
      <c r="D17" s="82">
        <v>9</v>
      </c>
      <c r="E17" s="64"/>
      <c r="F17" s="64"/>
      <c r="G17" s="64"/>
      <c r="H17" s="64"/>
      <c r="I17" s="64"/>
      <c r="J17" s="64"/>
      <c r="K17" s="64"/>
      <c r="L17" s="64"/>
      <c r="M17" s="83"/>
    </row>
    <row r="18" spans="1:13">
      <c r="A18" s="98" t="s">
        <v>103</v>
      </c>
      <c r="B18" s="131"/>
      <c r="C18" s="129"/>
      <c r="D18" s="129"/>
      <c r="E18" s="129"/>
      <c r="F18" s="129"/>
      <c r="G18" s="129"/>
      <c r="H18" s="129"/>
      <c r="I18" s="129"/>
      <c r="J18" s="129"/>
      <c r="K18" s="129"/>
      <c r="L18" s="129"/>
      <c r="M18" s="130"/>
    </row>
    <row r="19" spans="1:13">
      <c r="A19" s="80" t="s">
        <v>74</v>
      </c>
      <c r="B19" s="116"/>
      <c r="C19" s="115"/>
      <c r="D19" s="115"/>
      <c r="E19" s="120">
        <v>0</v>
      </c>
      <c r="F19" s="120"/>
      <c r="G19" s="120"/>
      <c r="H19" s="115"/>
      <c r="I19" s="115"/>
      <c r="J19" s="115"/>
      <c r="K19" s="115"/>
      <c r="L19" s="115"/>
      <c r="M19" s="122"/>
    </row>
    <row r="20" spans="1:13">
      <c r="A20" s="80" t="s">
        <v>98</v>
      </c>
      <c r="B20" s="90"/>
      <c r="C20" s="91"/>
      <c r="D20" s="91"/>
      <c r="E20" s="82">
        <v>1</v>
      </c>
      <c r="F20" s="82"/>
      <c r="G20" s="82"/>
      <c r="H20" s="91"/>
      <c r="I20" s="91"/>
      <c r="J20" s="91"/>
      <c r="K20" s="91"/>
      <c r="L20" s="91"/>
      <c r="M20" s="92"/>
    </row>
    <row r="21" spans="1:13">
      <c r="A21" s="80" t="s">
        <v>99</v>
      </c>
      <c r="B21" s="90"/>
      <c r="C21" s="91"/>
      <c r="D21" s="91"/>
      <c r="E21" s="82">
        <v>2</v>
      </c>
      <c r="F21" s="82"/>
      <c r="G21" s="82"/>
      <c r="H21" s="91"/>
      <c r="I21" s="91"/>
      <c r="J21" s="91"/>
      <c r="K21" s="91"/>
      <c r="L21" s="91"/>
      <c r="M21" s="92"/>
    </row>
    <row r="22" spans="1:13">
      <c r="A22" s="80" t="s">
        <v>101</v>
      </c>
      <c r="B22" s="90"/>
      <c r="C22" s="91"/>
      <c r="D22" s="91"/>
      <c r="E22" s="82">
        <v>4</v>
      </c>
      <c r="F22" s="82"/>
      <c r="G22" s="82"/>
      <c r="H22" s="91"/>
      <c r="I22" s="91"/>
      <c r="J22" s="91"/>
      <c r="K22" s="91"/>
      <c r="L22" s="91"/>
      <c r="M22" s="92"/>
    </row>
    <row r="23" spans="1:13">
      <c r="A23" s="80" t="s">
        <v>141</v>
      </c>
      <c r="B23" s="90"/>
      <c r="C23" s="91"/>
      <c r="D23" s="91"/>
      <c r="E23" s="82">
        <v>6</v>
      </c>
      <c r="F23" s="82"/>
      <c r="G23" s="82"/>
      <c r="H23" s="91"/>
      <c r="I23" s="91"/>
      <c r="J23" s="91"/>
      <c r="K23" s="91"/>
      <c r="L23" s="91"/>
      <c r="M23" s="92"/>
    </row>
    <row r="24" spans="1:13">
      <c r="A24" s="80" t="s">
        <v>100</v>
      </c>
      <c r="B24" s="90"/>
      <c r="C24" s="91"/>
      <c r="D24" s="91"/>
      <c r="E24" s="82">
        <v>8</v>
      </c>
      <c r="F24" s="82"/>
      <c r="G24" s="82"/>
      <c r="H24" s="91"/>
      <c r="I24" s="91"/>
      <c r="J24" s="91"/>
      <c r="K24" s="91"/>
      <c r="L24" s="91"/>
      <c r="M24" s="92"/>
    </row>
    <row r="25" spans="1:13" ht="45">
      <c r="A25" s="134" t="s">
        <v>104</v>
      </c>
      <c r="B25" s="90"/>
      <c r="C25" s="91"/>
      <c r="D25" s="91"/>
      <c r="E25" s="82"/>
      <c r="F25" s="82"/>
      <c r="G25" s="82"/>
      <c r="H25" s="91"/>
      <c r="I25" s="91"/>
      <c r="J25" s="91"/>
      <c r="K25" s="91"/>
      <c r="L25" s="91"/>
      <c r="M25" s="92"/>
    </row>
    <row r="26" spans="1:13">
      <c r="A26" s="98" t="s">
        <v>105</v>
      </c>
      <c r="B26" s="99"/>
      <c r="C26" s="129"/>
      <c r="D26" s="129"/>
      <c r="E26" s="129"/>
      <c r="F26" s="129"/>
      <c r="G26" s="129"/>
      <c r="H26" s="129"/>
      <c r="I26" s="129"/>
      <c r="J26" s="129"/>
      <c r="K26" s="129"/>
      <c r="L26" s="129"/>
      <c r="M26" s="130"/>
    </row>
    <row r="27" spans="1:13">
      <c r="A27" s="94" t="s">
        <v>74</v>
      </c>
      <c r="B27" s="88"/>
      <c r="C27" s="64"/>
      <c r="D27" s="64"/>
      <c r="E27" s="64"/>
      <c r="F27" s="82">
        <v>0</v>
      </c>
      <c r="G27" s="64"/>
      <c r="H27" s="82"/>
      <c r="I27" s="82"/>
      <c r="J27" s="82"/>
      <c r="K27" s="64"/>
      <c r="L27" s="64"/>
      <c r="M27" s="83"/>
    </row>
    <row r="28" spans="1:13">
      <c r="A28" s="94" t="s">
        <v>106</v>
      </c>
      <c r="B28" s="88"/>
      <c r="C28" s="64"/>
      <c r="D28" s="64"/>
      <c r="E28" s="64"/>
      <c r="F28" s="82">
        <v>1</v>
      </c>
      <c r="G28" s="64"/>
      <c r="H28" s="82"/>
      <c r="I28" s="82"/>
      <c r="J28" s="82"/>
      <c r="K28" s="64"/>
      <c r="L28" s="64"/>
      <c r="M28" s="83"/>
    </row>
    <row r="29" spans="1:13">
      <c r="A29" s="94" t="s">
        <v>107</v>
      </c>
      <c r="B29" s="88"/>
      <c r="C29" s="64"/>
      <c r="D29" s="64"/>
      <c r="E29" s="64"/>
      <c r="F29" s="82">
        <v>2</v>
      </c>
      <c r="G29" s="64"/>
      <c r="H29" s="82"/>
      <c r="I29" s="82"/>
      <c r="J29" s="82"/>
      <c r="K29" s="64"/>
      <c r="L29" s="64"/>
      <c r="M29" s="83"/>
    </row>
    <row r="30" spans="1:13">
      <c r="A30" s="94" t="s">
        <v>108</v>
      </c>
      <c r="B30" s="88"/>
      <c r="C30" s="64"/>
      <c r="D30" s="64"/>
      <c r="E30" s="64"/>
      <c r="F30" s="82">
        <v>3</v>
      </c>
      <c r="G30" s="64"/>
      <c r="H30" s="82"/>
      <c r="I30" s="82"/>
      <c r="J30" s="82"/>
      <c r="K30" s="64"/>
      <c r="L30" s="64"/>
      <c r="M30" s="83"/>
    </row>
    <row r="31" spans="1:13">
      <c r="A31" s="94" t="s">
        <v>109</v>
      </c>
      <c r="B31" s="88"/>
      <c r="C31" s="64"/>
      <c r="D31" s="64"/>
      <c r="E31" s="64"/>
      <c r="F31" s="82">
        <v>4</v>
      </c>
      <c r="G31" s="64"/>
      <c r="H31" s="82"/>
      <c r="I31" s="82"/>
      <c r="J31" s="82"/>
      <c r="K31" s="64"/>
      <c r="L31" s="64"/>
      <c r="M31" s="83"/>
    </row>
    <row r="32" spans="1:13">
      <c r="A32" s="98" t="s">
        <v>110</v>
      </c>
      <c r="B32" s="99"/>
      <c r="C32" s="129"/>
      <c r="D32" s="129"/>
      <c r="E32" s="129"/>
      <c r="F32" s="129"/>
      <c r="G32" s="129"/>
      <c r="H32" s="129"/>
      <c r="I32" s="129"/>
      <c r="J32" s="129"/>
      <c r="K32" s="129"/>
      <c r="L32" s="129"/>
      <c r="M32" s="130"/>
    </row>
    <row r="33" spans="1:13">
      <c r="A33" s="95" t="s">
        <v>74</v>
      </c>
      <c r="B33" s="88"/>
      <c r="C33" s="64"/>
      <c r="D33" s="64"/>
      <c r="E33" s="64"/>
      <c r="F33" s="64"/>
      <c r="G33" s="82">
        <v>0</v>
      </c>
      <c r="H33" s="64"/>
      <c r="I33" s="64"/>
      <c r="J33" s="64"/>
      <c r="K33" s="64"/>
      <c r="L33" s="64"/>
      <c r="M33" s="83"/>
    </row>
    <row r="34" spans="1:13">
      <c r="A34" s="80" t="s">
        <v>111</v>
      </c>
      <c r="B34" s="90"/>
      <c r="C34" s="90"/>
      <c r="D34" s="90"/>
      <c r="E34" s="90"/>
      <c r="F34" s="90"/>
      <c r="G34" s="123">
        <v>1</v>
      </c>
      <c r="H34" s="88"/>
      <c r="I34" s="88"/>
      <c r="J34" s="88"/>
      <c r="K34" s="88"/>
      <c r="L34" s="88"/>
      <c r="M34" s="97"/>
    </row>
    <row r="35" spans="1:13">
      <c r="A35" s="98" t="s">
        <v>158</v>
      </c>
      <c r="B35" s="99"/>
      <c r="C35" s="99"/>
      <c r="D35" s="99"/>
      <c r="E35" s="99"/>
      <c r="F35" s="99"/>
      <c r="G35" s="99"/>
      <c r="H35" s="99"/>
      <c r="I35" s="99"/>
      <c r="J35" s="99"/>
      <c r="K35" s="99"/>
      <c r="L35" s="99"/>
      <c r="M35" s="100"/>
    </row>
    <row r="36" spans="1:13">
      <c r="A36" s="101" t="s">
        <v>74</v>
      </c>
      <c r="B36" s="102"/>
      <c r="C36" s="103"/>
      <c r="D36" s="103"/>
      <c r="E36" s="103"/>
      <c r="F36" s="103"/>
      <c r="G36" s="103"/>
      <c r="H36" s="124">
        <v>0</v>
      </c>
      <c r="I36" s="124"/>
      <c r="J36" s="124"/>
      <c r="K36" s="103"/>
      <c r="L36" s="103"/>
      <c r="M36" s="105"/>
    </row>
    <row r="37" spans="1:13">
      <c r="A37" s="101" t="s">
        <v>159</v>
      </c>
      <c r="B37" s="102"/>
      <c r="C37" s="103"/>
      <c r="D37" s="103"/>
      <c r="E37" s="103"/>
      <c r="F37" s="103"/>
      <c r="G37" s="103"/>
      <c r="H37" s="124">
        <v>1</v>
      </c>
      <c r="I37" s="124"/>
      <c r="J37" s="124"/>
      <c r="K37" s="103"/>
      <c r="L37" s="103"/>
      <c r="M37" s="105"/>
    </row>
    <row r="38" spans="1:13">
      <c r="A38" s="143" t="s">
        <v>160</v>
      </c>
      <c r="B38" s="102"/>
      <c r="C38" s="103"/>
      <c r="D38" s="103"/>
      <c r="E38" s="103"/>
      <c r="F38" s="103"/>
      <c r="G38" s="103"/>
      <c r="H38" s="124">
        <v>2</v>
      </c>
      <c r="I38" s="124"/>
      <c r="J38" s="124"/>
      <c r="K38" s="103"/>
      <c r="L38" s="103"/>
      <c r="M38" s="105"/>
    </row>
    <row r="39" spans="1:13">
      <c r="A39" s="98" t="s">
        <v>119</v>
      </c>
      <c r="B39" s="99"/>
      <c r="C39" s="99"/>
      <c r="D39" s="99"/>
      <c r="E39" s="99"/>
      <c r="F39" s="99"/>
      <c r="G39" s="99"/>
      <c r="H39" s="99"/>
      <c r="I39" s="99"/>
      <c r="J39" s="99"/>
      <c r="K39" s="99"/>
      <c r="L39" s="99"/>
      <c r="M39" s="100"/>
    </row>
    <row r="40" spans="1:13">
      <c r="A40" s="114" t="s">
        <v>131</v>
      </c>
      <c r="B40" s="116"/>
      <c r="C40" s="116"/>
      <c r="D40" s="116"/>
      <c r="E40" s="116"/>
      <c r="F40" s="116"/>
      <c r="G40" s="116"/>
      <c r="H40" s="117"/>
      <c r="I40" s="117"/>
      <c r="J40" s="117"/>
      <c r="K40" s="118">
        <v>2</v>
      </c>
      <c r="L40" s="118"/>
      <c r="M40" s="133"/>
    </row>
    <row r="41" spans="1:13">
      <c r="A41" s="80" t="s">
        <v>79</v>
      </c>
      <c r="B41" s="90"/>
      <c r="C41" s="90"/>
      <c r="D41" s="90"/>
      <c r="E41" s="90"/>
      <c r="F41" s="90"/>
      <c r="G41" s="90"/>
      <c r="H41" s="88"/>
      <c r="I41" s="88"/>
      <c r="J41" s="88"/>
      <c r="K41" s="81">
        <v>4</v>
      </c>
      <c r="L41" s="81"/>
      <c r="M41" s="138"/>
    </row>
    <row r="42" spans="1:13">
      <c r="A42" s="80" t="s">
        <v>132</v>
      </c>
      <c r="B42" s="90"/>
      <c r="C42" s="90"/>
      <c r="D42" s="90"/>
      <c r="E42" s="90"/>
      <c r="F42" s="90"/>
      <c r="G42" s="90"/>
      <c r="H42" s="88"/>
      <c r="I42" s="88"/>
      <c r="J42" s="88"/>
      <c r="K42" s="81">
        <v>6</v>
      </c>
      <c r="L42" s="81"/>
      <c r="M42" s="138"/>
    </row>
    <row r="43" spans="1:13">
      <c r="A43" s="80" t="s">
        <v>133</v>
      </c>
      <c r="B43" s="91"/>
      <c r="C43" s="90"/>
      <c r="D43" s="90"/>
      <c r="E43" s="90"/>
      <c r="F43" s="90"/>
      <c r="G43" s="90"/>
      <c r="H43" s="88"/>
      <c r="I43" s="88"/>
      <c r="J43" s="88"/>
      <c r="K43" s="123">
        <v>7</v>
      </c>
      <c r="L43" s="123"/>
      <c r="M43" s="132"/>
    </row>
    <row r="44" spans="1:13">
      <c r="A44" s="98" t="s">
        <v>120</v>
      </c>
      <c r="B44" s="99"/>
      <c r="C44" s="99"/>
      <c r="D44" s="99"/>
      <c r="E44" s="99"/>
      <c r="F44" s="99"/>
      <c r="G44" s="99"/>
      <c r="H44" s="99"/>
      <c r="I44" s="99"/>
      <c r="J44" s="99"/>
      <c r="K44" s="99"/>
      <c r="L44" s="99"/>
      <c r="M44" s="100"/>
    </row>
    <row r="45" spans="1:13">
      <c r="A45" s="114" t="s">
        <v>134</v>
      </c>
      <c r="B45" s="116"/>
      <c r="C45" s="116"/>
      <c r="D45" s="116"/>
      <c r="E45" s="116"/>
      <c r="F45" s="116"/>
      <c r="G45" s="116"/>
      <c r="H45" s="117"/>
      <c r="I45" s="117"/>
      <c r="J45" s="117"/>
      <c r="K45" s="118"/>
      <c r="L45" s="118">
        <v>1</v>
      </c>
      <c r="M45" s="133"/>
    </row>
    <row r="46" spans="1:13">
      <c r="A46" s="80" t="s">
        <v>135</v>
      </c>
      <c r="B46" s="90"/>
      <c r="C46" s="90"/>
      <c r="D46" s="90"/>
      <c r="E46" s="90"/>
      <c r="F46" s="90"/>
      <c r="G46" s="90"/>
      <c r="H46" s="88"/>
      <c r="I46" s="88"/>
      <c r="J46" s="88"/>
      <c r="K46" s="81"/>
      <c r="L46" s="81">
        <v>2</v>
      </c>
      <c r="M46" s="138"/>
    </row>
    <row r="47" spans="1:13">
      <c r="A47" s="80" t="s">
        <v>136</v>
      </c>
      <c r="B47" s="90"/>
      <c r="C47" s="90"/>
      <c r="D47" s="90"/>
      <c r="E47" s="90"/>
      <c r="F47" s="90"/>
      <c r="G47" s="90"/>
      <c r="H47" s="88"/>
      <c r="I47" s="88"/>
      <c r="J47" s="88"/>
      <c r="K47" s="81"/>
      <c r="L47" s="81">
        <v>4</v>
      </c>
      <c r="M47" s="138"/>
    </row>
    <row r="48" spans="1:13">
      <c r="A48" s="80" t="s">
        <v>137</v>
      </c>
      <c r="B48" s="91"/>
      <c r="C48" s="90"/>
      <c r="D48" s="90"/>
      <c r="E48" s="90"/>
      <c r="F48" s="90"/>
      <c r="G48" s="90"/>
      <c r="H48" s="88"/>
      <c r="I48" s="88"/>
      <c r="J48" s="88"/>
      <c r="K48" s="123"/>
      <c r="L48" s="123">
        <v>5</v>
      </c>
      <c r="M48" s="132"/>
    </row>
    <row r="49" spans="1:13">
      <c r="A49" s="98" t="s">
        <v>121</v>
      </c>
      <c r="B49" s="99"/>
      <c r="C49" s="99"/>
      <c r="D49" s="99"/>
      <c r="E49" s="99"/>
      <c r="F49" s="99"/>
      <c r="G49" s="99"/>
      <c r="H49" s="99"/>
      <c r="I49" s="99"/>
      <c r="J49" s="99"/>
      <c r="K49" s="99"/>
      <c r="L49" s="99"/>
      <c r="M49" s="100"/>
    </row>
    <row r="50" spans="1:13" ht="15.75" thickBot="1">
      <c r="A50" s="106" t="s">
        <v>74</v>
      </c>
      <c r="B50" s="108"/>
      <c r="C50" s="108"/>
      <c r="D50" s="108"/>
      <c r="E50" s="108"/>
      <c r="F50" s="108"/>
      <c r="G50" s="108"/>
      <c r="H50" s="110"/>
      <c r="I50" s="110"/>
      <c r="J50" s="110"/>
      <c r="K50" s="140"/>
      <c r="L50" s="140"/>
      <c r="M50" s="141" t="str">
        <f>VLOOKUP(A50,mrc7700data!A:M,13,FALSE)</f>
        <v>-</v>
      </c>
    </row>
    <row r="51" spans="1:13">
      <c r="A51" s="80" t="s">
        <v>122</v>
      </c>
      <c r="B51" s="91"/>
      <c r="C51" s="90"/>
      <c r="D51" s="90"/>
      <c r="E51" s="90"/>
      <c r="F51" s="90"/>
      <c r="G51" s="90"/>
      <c r="H51" s="88"/>
      <c r="I51" s="88"/>
      <c r="J51" s="88"/>
      <c r="K51" s="123"/>
      <c r="L51" s="123"/>
      <c r="M51" s="132"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294" t="s">
        <v>161</v>
      </c>
      <c r="B1" s="295"/>
      <c r="C1" s="295"/>
      <c r="D1" s="295"/>
      <c r="E1" s="295"/>
      <c r="F1" s="295"/>
      <c r="G1" s="295"/>
      <c r="H1" s="295"/>
      <c r="I1" s="295"/>
      <c r="J1" s="295"/>
      <c r="K1" s="295"/>
      <c r="L1" s="295"/>
      <c r="M1" s="295"/>
    </row>
    <row r="2" spans="1:13">
      <c r="A2" s="72" t="s">
        <v>39</v>
      </c>
      <c r="B2" s="66">
        <v>8</v>
      </c>
      <c r="C2" s="66">
        <f>C4</f>
        <v>1</v>
      </c>
      <c r="D2" s="66">
        <f>D7</f>
        <v>0</v>
      </c>
      <c r="E2" s="66">
        <f>E11</f>
        <v>0</v>
      </c>
      <c r="F2" s="66">
        <f>F16</f>
        <v>0</v>
      </c>
      <c r="G2" s="66">
        <f>G22</f>
        <v>0</v>
      </c>
      <c r="H2" s="66">
        <f>H26</f>
        <v>0</v>
      </c>
      <c r="I2" s="66">
        <f>I29</f>
        <v>0</v>
      </c>
      <c r="J2" s="66">
        <f>J33</f>
        <v>0</v>
      </c>
      <c r="K2" s="66">
        <f>K37</f>
        <v>0</v>
      </c>
      <c r="L2" s="66">
        <f>L40</f>
        <v>1</v>
      </c>
      <c r="M2" s="66">
        <f>M47</f>
        <v>1</v>
      </c>
    </row>
    <row r="3" spans="1:13">
      <c r="A3" s="73" t="s">
        <v>63</v>
      </c>
      <c r="B3" s="74"/>
      <c r="C3" s="74"/>
      <c r="D3" s="74"/>
      <c r="E3" s="74"/>
      <c r="F3" s="74"/>
      <c r="G3" s="74"/>
      <c r="H3" s="74"/>
      <c r="I3" s="74"/>
      <c r="J3" s="74"/>
      <c r="K3" s="74"/>
      <c r="L3" s="74"/>
      <c r="M3" s="74"/>
    </row>
    <row r="4" spans="1:13">
      <c r="A4" s="114" t="s">
        <v>70</v>
      </c>
      <c r="B4" s="118"/>
      <c r="C4" s="120">
        <v>1</v>
      </c>
      <c r="D4" s="120">
        <v>1</v>
      </c>
      <c r="E4" s="119"/>
      <c r="F4" s="119"/>
      <c r="G4" s="119"/>
      <c r="H4" s="119"/>
      <c r="I4" s="119"/>
      <c r="J4" s="119"/>
      <c r="K4" s="119"/>
      <c r="L4" s="119"/>
      <c r="M4" s="119"/>
    </row>
    <row r="5" spans="1:13">
      <c r="A5" s="80" t="s">
        <v>71</v>
      </c>
      <c r="B5" s="81"/>
      <c r="C5" s="82">
        <v>2</v>
      </c>
      <c r="D5" s="82">
        <v>2</v>
      </c>
      <c r="E5" s="64"/>
      <c r="F5" s="64"/>
      <c r="G5" s="64"/>
      <c r="H5" s="64"/>
      <c r="I5" s="64"/>
      <c r="J5" s="64"/>
      <c r="K5" s="64"/>
      <c r="L5" s="64"/>
      <c r="M5" s="64"/>
    </row>
    <row r="6" spans="1:13">
      <c r="A6" s="98" t="s">
        <v>64</v>
      </c>
      <c r="B6" s="128"/>
      <c r="C6" s="129"/>
      <c r="D6" s="129"/>
      <c r="E6" s="129"/>
      <c r="F6" s="129"/>
      <c r="G6" s="129"/>
      <c r="H6" s="129"/>
      <c r="I6" s="129"/>
      <c r="J6" s="129"/>
      <c r="K6" s="129"/>
      <c r="L6" s="129"/>
      <c r="M6" s="129"/>
    </row>
    <row r="7" spans="1:13">
      <c r="A7" s="114" t="s">
        <v>74</v>
      </c>
      <c r="B7" s="118"/>
      <c r="C7" s="119"/>
      <c r="D7" s="120">
        <v>0</v>
      </c>
      <c r="E7" s="120">
        <v>0</v>
      </c>
      <c r="F7" s="120">
        <v>0</v>
      </c>
      <c r="G7" s="120">
        <v>0</v>
      </c>
      <c r="H7" s="120">
        <v>0</v>
      </c>
      <c r="I7" s="120">
        <v>0</v>
      </c>
      <c r="J7" s="120">
        <v>0</v>
      </c>
      <c r="K7" s="120">
        <v>0</v>
      </c>
      <c r="L7" s="120">
        <v>0</v>
      </c>
      <c r="M7" s="120">
        <v>0</v>
      </c>
    </row>
    <row r="8" spans="1:13">
      <c r="A8" s="80" t="s">
        <v>70</v>
      </c>
      <c r="B8" s="81"/>
      <c r="C8" s="64"/>
      <c r="D8" s="82">
        <v>1</v>
      </c>
      <c r="E8" s="64"/>
      <c r="F8" s="64"/>
      <c r="G8" s="64"/>
      <c r="H8" s="64"/>
      <c r="I8" s="64"/>
      <c r="J8" s="64"/>
      <c r="K8" s="64"/>
      <c r="L8" s="64"/>
      <c r="M8" s="64"/>
    </row>
    <row r="9" spans="1:13">
      <c r="A9" s="80" t="s">
        <v>71</v>
      </c>
      <c r="B9" s="81"/>
      <c r="C9" s="64"/>
      <c r="D9" s="82">
        <v>2</v>
      </c>
      <c r="E9" s="64"/>
      <c r="F9" s="64"/>
      <c r="G9" s="64"/>
      <c r="H9" s="64"/>
      <c r="I9" s="64"/>
      <c r="J9" s="64"/>
      <c r="K9" s="64"/>
      <c r="L9" s="64"/>
      <c r="M9" s="64"/>
    </row>
    <row r="10" spans="1:13">
      <c r="A10" s="98" t="s">
        <v>102</v>
      </c>
      <c r="B10" s="128"/>
      <c r="C10" s="129"/>
      <c r="D10" s="129"/>
      <c r="E10" s="129"/>
      <c r="F10" s="129"/>
      <c r="G10" s="129"/>
      <c r="H10" s="129"/>
      <c r="I10" s="129"/>
      <c r="J10" s="129"/>
      <c r="K10" s="129"/>
      <c r="L10" s="129"/>
      <c r="M10" s="129"/>
    </row>
    <row r="11" spans="1:13">
      <c r="A11" s="80" t="s">
        <v>74</v>
      </c>
      <c r="B11" s="88"/>
      <c r="C11" s="64"/>
      <c r="D11" s="82"/>
      <c r="E11" s="82">
        <v>0</v>
      </c>
      <c r="F11" s="64"/>
      <c r="G11" s="64"/>
      <c r="H11" s="64"/>
      <c r="I11" s="64"/>
      <c r="J11" s="64"/>
      <c r="K11" s="64"/>
      <c r="L11" s="64"/>
      <c r="M11" s="64"/>
    </row>
    <row r="12" spans="1:13">
      <c r="A12" s="80" t="s">
        <v>91</v>
      </c>
      <c r="B12" s="88"/>
      <c r="C12" s="64"/>
      <c r="D12" s="82"/>
      <c r="E12" s="82">
        <v>1</v>
      </c>
      <c r="F12" s="64"/>
      <c r="G12" s="64"/>
      <c r="H12" s="64"/>
      <c r="I12" s="64"/>
      <c r="J12" s="64"/>
      <c r="K12" s="64"/>
      <c r="L12" s="64"/>
      <c r="M12" s="64"/>
    </row>
    <row r="13" spans="1:13">
      <c r="A13" s="80" t="s">
        <v>93</v>
      </c>
      <c r="B13" s="88"/>
      <c r="C13" s="64"/>
      <c r="D13" s="82"/>
      <c r="E13" s="82">
        <v>2</v>
      </c>
      <c r="F13" s="64"/>
      <c r="G13" s="64"/>
      <c r="H13" s="64"/>
      <c r="I13" s="64"/>
      <c r="J13" s="64"/>
      <c r="K13" s="64"/>
      <c r="L13" s="64"/>
      <c r="M13" s="64"/>
    </row>
    <row r="14" spans="1:13">
      <c r="A14" s="80" t="s">
        <v>94</v>
      </c>
      <c r="B14" s="88"/>
      <c r="C14" s="64"/>
      <c r="D14" s="82"/>
      <c r="E14" s="82">
        <v>4</v>
      </c>
      <c r="F14" s="64"/>
      <c r="G14" s="64"/>
      <c r="H14" s="64"/>
      <c r="I14" s="64"/>
      <c r="J14" s="64"/>
      <c r="K14" s="64"/>
      <c r="L14" s="64"/>
      <c r="M14" s="64"/>
    </row>
    <row r="15" spans="1:13">
      <c r="A15" s="98" t="s">
        <v>103</v>
      </c>
      <c r="B15" s="131"/>
      <c r="C15" s="129"/>
      <c r="D15" s="129"/>
      <c r="E15" s="129"/>
      <c r="F15" s="129"/>
      <c r="G15" s="129"/>
      <c r="H15" s="129"/>
      <c r="I15" s="129"/>
      <c r="J15" s="129"/>
      <c r="K15" s="129"/>
      <c r="L15" s="129"/>
      <c r="M15" s="129"/>
    </row>
    <row r="16" spans="1:13">
      <c r="A16" s="80" t="s">
        <v>74</v>
      </c>
      <c r="B16" s="116"/>
      <c r="C16" s="115"/>
      <c r="D16" s="115"/>
      <c r="E16" s="115"/>
      <c r="F16" s="120">
        <v>0</v>
      </c>
      <c r="G16" s="120"/>
      <c r="H16" s="120"/>
      <c r="I16" s="115"/>
      <c r="J16" s="115"/>
      <c r="K16" s="115"/>
      <c r="L16" s="115"/>
      <c r="M16" s="115"/>
    </row>
    <row r="17" spans="1:13">
      <c r="A17" s="80" t="s">
        <v>98</v>
      </c>
      <c r="B17" s="90"/>
      <c r="C17" s="91"/>
      <c r="D17" s="91"/>
      <c r="E17" s="91"/>
      <c r="F17" s="82">
        <v>1</v>
      </c>
      <c r="G17" s="82">
        <v>1</v>
      </c>
      <c r="H17" s="82"/>
      <c r="I17" s="91"/>
      <c r="J17" s="91"/>
      <c r="K17" s="91"/>
      <c r="L17" s="91"/>
      <c r="M17" s="91"/>
    </row>
    <row r="18" spans="1:13">
      <c r="A18" s="80" t="s">
        <v>99</v>
      </c>
      <c r="B18" s="90"/>
      <c r="C18" s="91"/>
      <c r="D18" s="91"/>
      <c r="E18" s="91"/>
      <c r="F18" s="82">
        <v>2</v>
      </c>
      <c r="G18" s="82">
        <v>2</v>
      </c>
      <c r="H18" s="82"/>
      <c r="I18" s="91"/>
      <c r="J18" s="91"/>
      <c r="K18" s="91"/>
      <c r="L18" s="91"/>
      <c r="M18" s="91"/>
    </row>
    <row r="19" spans="1:13">
      <c r="A19" s="80" t="s">
        <v>101</v>
      </c>
      <c r="B19" s="90"/>
      <c r="C19" s="91"/>
      <c r="D19" s="91"/>
      <c r="E19" s="91"/>
      <c r="F19" s="82">
        <v>4</v>
      </c>
      <c r="G19" s="82"/>
      <c r="H19" s="82"/>
      <c r="I19" s="91"/>
      <c r="J19" s="91"/>
      <c r="K19" s="91"/>
      <c r="L19" s="91"/>
      <c r="M19" s="91"/>
    </row>
    <row r="20" spans="1:13" ht="45">
      <c r="A20" s="134" t="s">
        <v>104</v>
      </c>
      <c r="B20" s="90"/>
      <c r="C20" s="91"/>
      <c r="D20" s="91"/>
      <c r="E20" s="91"/>
      <c r="F20" s="82"/>
      <c r="G20" s="82"/>
      <c r="H20" s="82"/>
      <c r="I20" s="91"/>
      <c r="J20" s="91"/>
      <c r="K20" s="91"/>
      <c r="L20" s="91"/>
      <c r="M20" s="91"/>
    </row>
    <row r="21" spans="1:13">
      <c r="A21" s="98" t="s">
        <v>105</v>
      </c>
      <c r="B21" s="99"/>
      <c r="C21" s="129"/>
      <c r="D21" s="129"/>
      <c r="E21" s="129"/>
      <c r="F21" s="129"/>
      <c r="G21" s="129"/>
      <c r="H21" s="129"/>
      <c r="I21" s="129"/>
      <c r="J21" s="129"/>
      <c r="K21" s="129"/>
      <c r="L21" s="129"/>
      <c r="M21" s="129"/>
    </row>
    <row r="22" spans="1:13">
      <c r="A22" s="94" t="s">
        <v>74</v>
      </c>
      <c r="B22" s="88"/>
      <c r="C22" s="64"/>
      <c r="D22" s="64"/>
      <c r="E22" s="64"/>
      <c r="F22" s="64"/>
      <c r="G22" s="82">
        <v>0</v>
      </c>
      <c r="H22" s="64"/>
      <c r="I22" s="82"/>
      <c r="J22" s="64"/>
      <c r="K22" s="64"/>
      <c r="L22" s="64"/>
      <c r="M22" s="64"/>
    </row>
    <row r="23" spans="1:13">
      <c r="A23" s="94" t="s">
        <v>98</v>
      </c>
      <c r="B23" s="88"/>
      <c r="C23" s="64"/>
      <c r="D23" s="64"/>
      <c r="E23" s="64"/>
      <c r="F23" s="64"/>
      <c r="G23" s="82">
        <v>1</v>
      </c>
      <c r="H23" s="64"/>
      <c r="I23" s="82"/>
      <c r="J23" s="64"/>
      <c r="K23" s="64"/>
      <c r="L23" s="64"/>
      <c r="M23" s="64"/>
    </row>
    <row r="24" spans="1:13">
      <c r="A24" s="94" t="s">
        <v>99</v>
      </c>
      <c r="B24" s="88"/>
      <c r="C24" s="64"/>
      <c r="D24" s="64"/>
      <c r="E24" s="64"/>
      <c r="F24" s="64"/>
      <c r="G24" s="82">
        <v>2</v>
      </c>
      <c r="H24" s="64"/>
      <c r="I24" s="82"/>
      <c r="J24" s="64"/>
      <c r="K24" s="64"/>
      <c r="L24" s="64"/>
      <c r="M24" s="64"/>
    </row>
    <row r="25" spans="1:13">
      <c r="A25" s="98" t="s">
        <v>110</v>
      </c>
      <c r="B25" s="99"/>
      <c r="C25" s="129"/>
      <c r="D25" s="129"/>
      <c r="E25" s="129"/>
      <c r="F25" s="129"/>
      <c r="G25" s="129"/>
      <c r="H25" s="129"/>
      <c r="I25" s="129"/>
      <c r="J25" s="129"/>
      <c r="K25" s="129"/>
      <c r="L25" s="129"/>
      <c r="M25" s="129"/>
    </row>
    <row r="26" spans="1:13">
      <c r="A26" s="95" t="s">
        <v>74</v>
      </c>
      <c r="B26" s="88"/>
      <c r="C26" s="64"/>
      <c r="D26" s="64"/>
      <c r="E26" s="64"/>
      <c r="F26" s="64"/>
      <c r="G26" s="64"/>
      <c r="H26" s="82">
        <v>0</v>
      </c>
      <c r="I26" s="64"/>
      <c r="J26" s="64"/>
      <c r="K26" s="64"/>
      <c r="L26" s="64"/>
      <c r="M26" s="64"/>
    </row>
    <row r="27" spans="1:13">
      <c r="A27" s="80" t="s">
        <v>111</v>
      </c>
      <c r="B27" s="90"/>
      <c r="C27" s="90"/>
      <c r="D27" s="90"/>
      <c r="E27" s="90"/>
      <c r="F27" s="90"/>
      <c r="G27" s="90"/>
      <c r="H27" s="123">
        <v>1</v>
      </c>
      <c r="I27" s="88"/>
      <c r="J27" s="88"/>
      <c r="K27" s="88"/>
      <c r="L27" s="88"/>
      <c r="M27" s="88"/>
    </row>
    <row r="28" spans="1:13">
      <c r="A28" s="98" t="s">
        <v>112</v>
      </c>
      <c r="B28" s="99"/>
      <c r="C28" s="99"/>
      <c r="D28" s="99"/>
      <c r="E28" s="99"/>
      <c r="F28" s="99"/>
      <c r="G28" s="99"/>
      <c r="H28" s="99"/>
      <c r="I28" s="99"/>
      <c r="J28" s="99"/>
      <c r="K28" s="99"/>
      <c r="L28" s="99"/>
      <c r="M28" s="99"/>
    </row>
    <row r="29" spans="1:13">
      <c r="A29" s="101" t="s">
        <v>74</v>
      </c>
      <c r="B29" s="102"/>
      <c r="C29" s="103"/>
      <c r="D29" s="103"/>
      <c r="E29" s="103"/>
      <c r="F29" s="103"/>
      <c r="G29" s="103"/>
      <c r="H29" s="103"/>
      <c r="I29" s="124">
        <v>0</v>
      </c>
      <c r="J29" s="103"/>
      <c r="K29" s="103"/>
      <c r="L29" s="103"/>
      <c r="M29" s="103"/>
    </row>
    <row r="30" spans="1:13">
      <c r="A30" s="101" t="s">
        <v>113</v>
      </c>
      <c r="B30" s="102"/>
      <c r="C30" s="103"/>
      <c r="D30" s="103"/>
      <c r="E30" s="103"/>
      <c r="F30" s="103"/>
      <c r="G30" s="103"/>
      <c r="H30" s="103"/>
      <c r="I30" s="124">
        <v>1</v>
      </c>
      <c r="J30" s="103"/>
      <c r="K30" s="103"/>
      <c r="L30" s="103"/>
      <c r="M30" s="103"/>
    </row>
    <row r="31" spans="1:13">
      <c r="A31" s="101" t="s">
        <v>114</v>
      </c>
      <c r="B31" s="102"/>
      <c r="C31" s="103"/>
      <c r="D31" s="103"/>
      <c r="E31" s="103"/>
      <c r="F31" s="103"/>
      <c r="G31" s="103"/>
      <c r="H31" s="103"/>
      <c r="I31" s="124">
        <v>2</v>
      </c>
      <c r="J31" s="103"/>
      <c r="K31" s="103"/>
      <c r="L31" s="103"/>
      <c r="M31" s="103"/>
    </row>
    <row r="32" spans="1:13">
      <c r="A32" s="98" t="s">
        <v>116</v>
      </c>
      <c r="B32" s="99"/>
      <c r="C32" s="99"/>
      <c r="D32" s="99"/>
      <c r="E32" s="99"/>
      <c r="F32" s="99"/>
      <c r="G32" s="99"/>
      <c r="H32" s="99"/>
      <c r="I32" s="99"/>
      <c r="J32" s="99"/>
      <c r="K32" s="99"/>
      <c r="L32" s="99"/>
      <c r="M32" s="99"/>
    </row>
    <row r="33" spans="1:13">
      <c r="A33" s="114" t="s">
        <v>74</v>
      </c>
      <c r="B33" s="116"/>
      <c r="C33" s="116"/>
      <c r="D33" s="116"/>
      <c r="E33" s="116"/>
      <c r="F33" s="116"/>
      <c r="G33" s="116"/>
      <c r="H33" s="116"/>
      <c r="I33" s="117"/>
      <c r="J33" s="118">
        <v>0</v>
      </c>
      <c r="K33" s="118"/>
      <c r="L33" s="118"/>
      <c r="M33" s="118"/>
    </row>
    <row r="34" spans="1:13">
      <c r="A34" s="80" t="s">
        <v>117</v>
      </c>
      <c r="B34" s="91"/>
      <c r="C34" s="90"/>
      <c r="D34" s="90"/>
      <c r="E34" s="90"/>
      <c r="F34" s="90"/>
      <c r="G34" s="90"/>
      <c r="H34" s="90"/>
      <c r="I34" s="88"/>
      <c r="J34" s="123">
        <v>1</v>
      </c>
      <c r="K34" s="123"/>
      <c r="L34" s="123"/>
      <c r="M34" s="123"/>
    </row>
    <row r="35" spans="1:13" ht="15.75" thickBot="1">
      <c r="A35" s="135" t="s">
        <v>118</v>
      </c>
      <c r="B35" s="136"/>
      <c r="C35" s="136"/>
      <c r="D35" s="136"/>
      <c r="E35" s="136"/>
      <c r="F35" s="136"/>
      <c r="G35" s="136"/>
      <c r="H35" s="136"/>
      <c r="I35" s="136"/>
      <c r="J35" s="137">
        <v>2</v>
      </c>
      <c r="K35" s="137"/>
      <c r="L35" s="137"/>
      <c r="M35" s="137"/>
    </row>
    <row r="36" spans="1:13">
      <c r="A36" s="98" t="s">
        <v>67</v>
      </c>
      <c r="B36" s="99"/>
      <c r="C36" s="99"/>
      <c r="D36" s="99"/>
      <c r="E36" s="99"/>
      <c r="F36" s="99"/>
      <c r="G36" s="99"/>
      <c r="H36" s="99"/>
      <c r="I36" s="99"/>
      <c r="J36" s="99"/>
      <c r="K36" s="99"/>
      <c r="L36" s="99"/>
      <c r="M36" s="99"/>
    </row>
    <row r="37" spans="1:13">
      <c r="A37" s="114" t="s">
        <v>74</v>
      </c>
      <c r="B37" s="116"/>
      <c r="C37" s="116"/>
      <c r="D37" s="116"/>
      <c r="E37" s="116"/>
      <c r="F37" s="116"/>
      <c r="G37" s="116"/>
      <c r="H37" s="116"/>
      <c r="I37" s="117"/>
      <c r="J37" s="118"/>
      <c r="K37" s="118">
        <v>0</v>
      </c>
      <c r="L37" s="118"/>
      <c r="M37" s="118"/>
    </row>
    <row r="38" spans="1:13">
      <c r="A38" s="80" t="s">
        <v>130</v>
      </c>
      <c r="B38" s="91"/>
      <c r="C38" s="90"/>
      <c r="D38" s="90"/>
      <c r="E38" s="90"/>
      <c r="F38" s="90"/>
      <c r="G38" s="90"/>
      <c r="H38" s="90"/>
      <c r="I38" s="88"/>
      <c r="J38" s="123"/>
      <c r="K38" s="123">
        <v>2</v>
      </c>
      <c r="L38" s="123"/>
      <c r="M38" s="123"/>
    </row>
    <row r="39" spans="1:13">
      <c r="A39" s="98" t="s">
        <v>119</v>
      </c>
      <c r="B39" s="99"/>
      <c r="C39" s="99"/>
      <c r="D39" s="99"/>
      <c r="E39" s="99"/>
      <c r="F39" s="99"/>
      <c r="G39" s="99"/>
      <c r="H39" s="99"/>
      <c r="I39" s="99"/>
      <c r="J39" s="99"/>
      <c r="K39" s="99"/>
      <c r="L39" s="99"/>
      <c r="M39" s="99"/>
    </row>
    <row r="40" spans="1:13">
      <c r="A40" s="114" t="s">
        <v>162</v>
      </c>
      <c r="B40" s="116"/>
      <c r="C40" s="116"/>
      <c r="D40" s="116"/>
      <c r="E40" s="116"/>
      <c r="F40" s="116"/>
      <c r="G40" s="116"/>
      <c r="H40" s="116"/>
      <c r="I40" s="117"/>
      <c r="J40" s="118"/>
      <c r="K40" s="118"/>
      <c r="L40" s="118">
        <v>1</v>
      </c>
      <c r="M40" s="118"/>
    </row>
    <row r="41" spans="1:13">
      <c r="A41" s="80" t="s">
        <v>163</v>
      </c>
      <c r="B41" s="90"/>
      <c r="C41" s="90"/>
      <c r="D41" s="90"/>
      <c r="E41" s="90"/>
      <c r="F41" s="90"/>
      <c r="G41" s="90"/>
      <c r="H41" s="90"/>
      <c r="I41" s="88"/>
      <c r="J41" s="81"/>
      <c r="K41" s="81"/>
      <c r="L41" s="81">
        <v>2</v>
      </c>
      <c r="M41" s="81"/>
    </row>
    <row r="42" spans="1:13">
      <c r="A42" s="80" t="s">
        <v>164</v>
      </c>
      <c r="B42" s="90"/>
      <c r="C42" s="90"/>
      <c r="D42" s="90"/>
      <c r="E42" s="90"/>
      <c r="F42" s="90"/>
      <c r="G42" s="90"/>
      <c r="H42" s="90"/>
      <c r="I42" s="88"/>
      <c r="J42" s="81"/>
      <c r="K42" s="81"/>
      <c r="L42" s="81">
        <v>3</v>
      </c>
      <c r="M42" s="81"/>
    </row>
    <row r="43" spans="1:13">
      <c r="A43" s="80" t="s">
        <v>165</v>
      </c>
      <c r="B43" s="90"/>
      <c r="C43" s="90"/>
      <c r="D43" s="90"/>
      <c r="E43" s="90"/>
      <c r="F43" s="90"/>
      <c r="G43" s="90"/>
      <c r="H43" s="90"/>
      <c r="I43" s="88"/>
      <c r="J43" s="81"/>
      <c r="K43" s="81"/>
      <c r="L43" s="81">
        <v>4</v>
      </c>
      <c r="M43" s="81"/>
    </row>
    <row r="44" spans="1:13">
      <c r="A44" s="80" t="s">
        <v>166</v>
      </c>
      <c r="B44" s="90"/>
      <c r="C44" s="90"/>
      <c r="D44" s="90"/>
      <c r="E44" s="90"/>
      <c r="F44" s="90"/>
      <c r="G44" s="90"/>
      <c r="H44" s="90"/>
      <c r="I44" s="88"/>
      <c r="J44" s="81"/>
      <c r="K44" s="81"/>
      <c r="L44" s="81">
        <v>5</v>
      </c>
      <c r="M44" s="81"/>
    </row>
    <row r="45" spans="1:13">
      <c r="A45" s="80" t="s">
        <v>167</v>
      </c>
      <c r="B45" s="91"/>
      <c r="C45" s="90"/>
      <c r="D45" s="90"/>
      <c r="E45" s="90"/>
      <c r="F45" s="90"/>
      <c r="G45" s="90"/>
      <c r="H45" s="90"/>
      <c r="I45" s="88"/>
      <c r="J45" s="123"/>
      <c r="K45" s="123"/>
      <c r="L45" s="123">
        <v>6</v>
      </c>
      <c r="M45" s="123"/>
    </row>
    <row r="46" spans="1:13">
      <c r="A46" s="98" t="s">
        <v>120</v>
      </c>
      <c r="B46" s="99"/>
      <c r="C46" s="99"/>
      <c r="D46" s="99"/>
      <c r="E46" s="99"/>
      <c r="F46" s="99"/>
      <c r="G46" s="99"/>
      <c r="H46" s="99"/>
      <c r="I46" s="99"/>
      <c r="J46" s="99"/>
      <c r="K46" s="99"/>
      <c r="L46" s="99"/>
      <c r="M46" s="99"/>
    </row>
    <row r="47" spans="1:13">
      <c r="A47" s="114" t="s">
        <v>134</v>
      </c>
      <c r="B47" s="116"/>
      <c r="C47" s="116"/>
      <c r="D47" s="116"/>
      <c r="E47" s="116"/>
      <c r="F47" s="116"/>
      <c r="G47" s="116"/>
      <c r="H47" s="116"/>
      <c r="I47" s="117"/>
      <c r="J47" s="118"/>
      <c r="K47" s="118"/>
      <c r="L47" s="118"/>
      <c r="M47" s="118">
        <f>VLOOKUP(A47,MRC7000data!A:N,13,FALSE)</f>
        <v>1</v>
      </c>
    </row>
    <row r="48" spans="1:13">
      <c r="A48" s="80" t="s">
        <v>135</v>
      </c>
      <c r="B48" s="90"/>
      <c r="C48" s="90"/>
      <c r="D48" s="90"/>
      <c r="E48" s="90"/>
      <c r="F48" s="90"/>
      <c r="G48" s="90"/>
      <c r="H48" s="90"/>
      <c r="I48" s="88"/>
      <c r="J48" s="81"/>
      <c r="K48" s="81"/>
      <c r="L48" s="81"/>
      <c r="M48" s="81">
        <v>2</v>
      </c>
    </row>
  </sheetData>
  <mergeCells count="1">
    <mergeCell ref="A1:M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294" t="s">
        <v>168</v>
      </c>
      <c r="B1" s="295"/>
      <c r="C1" s="295"/>
      <c r="D1" s="295"/>
      <c r="E1" s="295"/>
      <c r="F1" s="295"/>
      <c r="G1" s="295"/>
      <c r="H1" s="295"/>
      <c r="I1" s="295"/>
      <c r="J1" s="295"/>
      <c r="K1" s="295"/>
      <c r="L1" s="295"/>
      <c r="M1" s="295"/>
      <c r="N1" s="295"/>
    </row>
    <row r="2" spans="1:14">
      <c r="A2" s="72" t="s">
        <v>39</v>
      </c>
      <c r="B2" s="66">
        <v>9</v>
      </c>
      <c r="C2" s="66">
        <f>C4</f>
        <v>1</v>
      </c>
      <c r="D2" s="66">
        <f>D8</f>
        <v>1</v>
      </c>
      <c r="E2" s="66">
        <f>E14</f>
        <v>1</v>
      </c>
      <c r="F2" s="66">
        <v>0</v>
      </c>
      <c r="G2" s="66">
        <f>G21</f>
        <v>0</v>
      </c>
      <c r="H2" s="66">
        <f>H27</f>
        <v>0</v>
      </c>
      <c r="I2" s="66">
        <f>I34</f>
        <v>0</v>
      </c>
      <c r="J2" s="66">
        <f>J42</f>
        <v>0</v>
      </c>
      <c r="K2" s="66">
        <f>K48</f>
        <v>0</v>
      </c>
      <c r="L2" s="66">
        <f>L53</f>
        <v>0</v>
      </c>
      <c r="M2" s="66">
        <f>M56</f>
        <v>1</v>
      </c>
      <c r="N2" s="66">
        <f>N62</f>
        <v>1</v>
      </c>
    </row>
    <row r="3" spans="1:14">
      <c r="A3" s="73" t="s">
        <v>169</v>
      </c>
      <c r="B3" s="74"/>
      <c r="C3" s="74"/>
      <c r="D3" s="74"/>
      <c r="E3" s="74"/>
      <c r="F3" s="74"/>
      <c r="G3" s="74"/>
      <c r="H3" s="74"/>
      <c r="I3" s="74"/>
      <c r="J3" s="74"/>
      <c r="K3" s="74"/>
      <c r="L3" s="74"/>
      <c r="M3" s="74"/>
      <c r="N3" s="74"/>
    </row>
    <row r="4" spans="1:14">
      <c r="A4" s="114" t="s">
        <v>70</v>
      </c>
      <c r="B4" s="118"/>
      <c r="C4" s="120">
        <v>1</v>
      </c>
      <c r="D4" s="119"/>
      <c r="E4" s="119"/>
      <c r="F4" s="119"/>
      <c r="G4" s="119"/>
      <c r="H4" s="119"/>
      <c r="I4" s="119"/>
      <c r="J4" s="119"/>
      <c r="K4" s="119"/>
      <c r="L4" s="119"/>
      <c r="M4" s="119"/>
      <c r="N4" s="119"/>
    </row>
    <row r="5" spans="1:14">
      <c r="A5" s="80" t="s">
        <v>71</v>
      </c>
      <c r="B5" s="81"/>
      <c r="C5" s="82">
        <v>2</v>
      </c>
      <c r="D5" s="64"/>
      <c r="E5" s="64"/>
      <c r="F5" s="64"/>
      <c r="G5" s="64"/>
      <c r="H5" s="64"/>
      <c r="I5" s="64"/>
      <c r="J5" s="64"/>
      <c r="K5" s="64"/>
      <c r="L5" s="64"/>
      <c r="M5" s="64"/>
      <c r="N5" s="64"/>
    </row>
    <row r="6" spans="1:14">
      <c r="A6" s="80" t="s">
        <v>89</v>
      </c>
      <c r="B6" s="81"/>
      <c r="C6" s="82">
        <v>3</v>
      </c>
      <c r="D6" s="64"/>
      <c r="E6" s="64"/>
      <c r="F6" s="64"/>
      <c r="G6" s="64"/>
      <c r="H6" s="64"/>
      <c r="I6" s="64"/>
      <c r="J6" s="64"/>
      <c r="K6" s="64"/>
      <c r="L6" s="64"/>
      <c r="M6" s="64"/>
      <c r="N6" s="64"/>
    </row>
    <row r="7" spans="1:14">
      <c r="A7" s="98" t="s">
        <v>170</v>
      </c>
      <c r="B7" s="128"/>
      <c r="C7" s="129"/>
      <c r="D7" s="129"/>
      <c r="E7" s="129"/>
      <c r="F7" s="129"/>
      <c r="G7" s="129"/>
      <c r="H7" s="129"/>
      <c r="I7" s="129"/>
      <c r="J7" s="129"/>
      <c r="K7" s="129"/>
      <c r="L7" s="129"/>
      <c r="M7" s="129"/>
      <c r="N7" s="129"/>
    </row>
    <row r="8" spans="1:14">
      <c r="A8" s="114" t="s">
        <v>172</v>
      </c>
      <c r="B8" s="118"/>
      <c r="C8" s="119"/>
      <c r="D8" s="120">
        <v>1</v>
      </c>
      <c r="E8" s="120"/>
      <c r="F8" s="120"/>
      <c r="G8" s="119"/>
      <c r="H8" s="119"/>
      <c r="I8" s="119"/>
      <c r="J8" s="119"/>
      <c r="K8" s="119"/>
      <c r="L8" s="119"/>
      <c r="M8" s="119"/>
      <c r="N8" s="119"/>
    </row>
    <row r="9" spans="1:14">
      <c r="A9" s="80" t="s">
        <v>173</v>
      </c>
      <c r="B9" s="81"/>
      <c r="C9" s="64"/>
      <c r="D9" s="82">
        <v>2</v>
      </c>
      <c r="E9" s="82"/>
      <c r="F9" s="82"/>
      <c r="G9" s="64"/>
      <c r="H9" s="64"/>
      <c r="I9" s="64"/>
      <c r="J9" s="64"/>
      <c r="K9" s="64"/>
      <c r="L9" s="64"/>
      <c r="M9" s="64"/>
      <c r="N9" s="64"/>
    </row>
    <row r="10" spans="1:14">
      <c r="A10" s="80" t="s">
        <v>174</v>
      </c>
      <c r="B10" s="81"/>
      <c r="C10" s="64"/>
      <c r="D10" s="82">
        <v>3</v>
      </c>
      <c r="E10" s="82"/>
      <c r="F10" s="82"/>
      <c r="G10" s="64"/>
      <c r="H10" s="64"/>
      <c r="I10" s="64"/>
      <c r="J10" s="64"/>
      <c r="K10" s="64"/>
      <c r="L10" s="64"/>
      <c r="M10" s="64"/>
      <c r="N10" s="64"/>
    </row>
    <row r="11" spans="1:14">
      <c r="A11" s="80" t="s">
        <v>175</v>
      </c>
      <c r="B11" s="81"/>
      <c r="C11" s="64"/>
      <c r="D11" s="82">
        <v>4</v>
      </c>
      <c r="E11" s="82"/>
      <c r="F11" s="82"/>
      <c r="G11" s="64"/>
      <c r="H11" s="64"/>
      <c r="I11" s="64"/>
      <c r="J11" s="64"/>
      <c r="K11" s="64"/>
      <c r="L11" s="64"/>
      <c r="M11" s="64"/>
      <c r="N11" s="64"/>
    </row>
    <row r="12" spans="1:14">
      <c r="A12" s="84" t="s">
        <v>171</v>
      </c>
      <c r="B12" s="81"/>
      <c r="C12" s="64"/>
      <c r="D12" s="82"/>
      <c r="E12" s="82"/>
      <c r="F12" s="82"/>
      <c r="G12" s="64"/>
      <c r="H12" s="64"/>
      <c r="I12" s="64"/>
      <c r="J12" s="64"/>
      <c r="K12" s="64"/>
      <c r="L12" s="64"/>
      <c r="M12" s="64"/>
      <c r="N12" s="64"/>
    </row>
    <row r="13" spans="1:14">
      <c r="A13" s="98" t="s">
        <v>176</v>
      </c>
      <c r="B13" s="128"/>
      <c r="C13" s="129"/>
      <c r="D13" s="129"/>
      <c r="E13" s="129"/>
      <c r="F13" s="129"/>
      <c r="G13" s="129"/>
      <c r="H13" s="129"/>
      <c r="I13" s="129"/>
      <c r="J13" s="129"/>
      <c r="K13" s="129"/>
      <c r="L13" s="129"/>
      <c r="M13" s="129"/>
      <c r="N13" s="129"/>
    </row>
    <row r="14" spans="1:14">
      <c r="A14" s="114" t="s">
        <v>177</v>
      </c>
      <c r="B14" s="118"/>
      <c r="C14" s="119"/>
      <c r="D14" s="120"/>
      <c r="E14" s="120">
        <v>1</v>
      </c>
      <c r="F14" s="120"/>
      <c r="G14" s="119"/>
      <c r="H14" s="119"/>
      <c r="I14" s="119"/>
      <c r="J14" s="119"/>
      <c r="K14" s="119"/>
      <c r="L14" s="119"/>
      <c r="M14" s="119"/>
      <c r="N14" s="119"/>
    </row>
    <row r="15" spans="1:14">
      <c r="A15" s="80" t="s">
        <v>178</v>
      </c>
      <c r="B15" s="81"/>
      <c r="C15" s="64"/>
      <c r="D15" s="82"/>
      <c r="E15" s="82">
        <v>2</v>
      </c>
      <c r="F15" s="82"/>
      <c r="G15" s="64"/>
      <c r="H15" s="64"/>
      <c r="I15" s="64"/>
      <c r="J15" s="64"/>
      <c r="K15" s="64"/>
      <c r="L15" s="64"/>
      <c r="M15" s="64"/>
      <c r="N15" s="64"/>
    </row>
    <row r="16" spans="1:14">
      <c r="A16" s="80" t="s">
        <v>179</v>
      </c>
      <c r="B16" s="81"/>
      <c r="C16" s="64"/>
      <c r="D16" s="82"/>
      <c r="E16" s="82">
        <v>3</v>
      </c>
      <c r="F16" s="82"/>
      <c r="G16" s="64"/>
      <c r="H16" s="64"/>
      <c r="I16" s="64"/>
      <c r="J16" s="64"/>
      <c r="K16" s="64"/>
      <c r="L16" s="64"/>
      <c r="M16" s="64"/>
      <c r="N16" s="64"/>
    </row>
    <row r="17" spans="1:14">
      <c r="A17" s="80" t="s">
        <v>180</v>
      </c>
      <c r="B17" s="81"/>
      <c r="C17" s="64"/>
      <c r="D17" s="82"/>
      <c r="E17" s="82">
        <v>4</v>
      </c>
      <c r="F17" s="82"/>
      <c r="G17" s="64"/>
      <c r="H17" s="64"/>
      <c r="I17" s="64"/>
      <c r="J17" s="64"/>
      <c r="K17" s="64"/>
      <c r="L17" s="64"/>
      <c r="M17" s="64"/>
      <c r="N17" s="64"/>
    </row>
    <row r="18" spans="1:14">
      <c r="A18" s="80" t="s">
        <v>181</v>
      </c>
      <c r="B18" s="81"/>
      <c r="C18" s="64"/>
      <c r="D18" s="82"/>
      <c r="E18" s="82">
        <v>6</v>
      </c>
      <c r="F18" s="82"/>
      <c r="G18" s="64"/>
      <c r="H18" s="64"/>
      <c r="I18" s="64"/>
      <c r="J18" s="64"/>
      <c r="K18" s="64"/>
      <c r="L18" s="64"/>
      <c r="M18" s="64"/>
      <c r="N18" s="64"/>
    </row>
    <row r="19" spans="1:14">
      <c r="A19" s="80" t="s">
        <v>182</v>
      </c>
      <c r="B19" s="81"/>
      <c r="C19" s="64"/>
      <c r="D19" s="82"/>
      <c r="E19" s="82">
        <v>8</v>
      </c>
      <c r="F19" s="82"/>
      <c r="G19" s="64"/>
      <c r="H19" s="64"/>
      <c r="I19" s="64"/>
      <c r="J19" s="64"/>
      <c r="K19" s="64"/>
      <c r="L19" s="64"/>
      <c r="M19" s="64"/>
      <c r="N19" s="64"/>
    </row>
    <row r="20" spans="1:14">
      <c r="A20" s="98" t="s">
        <v>102</v>
      </c>
      <c r="B20" s="128"/>
      <c r="C20" s="129"/>
      <c r="D20" s="129"/>
      <c r="E20" s="129"/>
      <c r="F20" s="129"/>
      <c r="G20" s="129"/>
      <c r="H20" s="129"/>
      <c r="I20" s="129"/>
      <c r="J20" s="129"/>
      <c r="K20" s="129"/>
      <c r="L20" s="129"/>
      <c r="M20" s="129"/>
      <c r="N20" s="129"/>
    </row>
    <row r="21" spans="1:14">
      <c r="A21" s="80" t="s">
        <v>74</v>
      </c>
      <c r="B21" s="88"/>
      <c r="C21" s="64"/>
      <c r="D21" s="82"/>
      <c r="E21" s="82"/>
      <c r="F21" s="82"/>
      <c r="G21" s="82">
        <v>0</v>
      </c>
      <c r="H21" s="64"/>
      <c r="I21" s="64"/>
      <c r="J21" s="64"/>
      <c r="K21" s="64"/>
      <c r="L21" s="64"/>
      <c r="M21" s="64"/>
      <c r="N21" s="64"/>
    </row>
    <row r="22" spans="1:14">
      <c r="A22" s="80" t="s">
        <v>76</v>
      </c>
      <c r="B22" s="88"/>
      <c r="C22" s="64"/>
      <c r="D22" s="82"/>
      <c r="E22" s="82"/>
      <c r="F22" s="82"/>
      <c r="G22" s="82">
        <v>2</v>
      </c>
      <c r="H22" s="64"/>
      <c r="I22" s="64"/>
      <c r="J22" s="64"/>
      <c r="K22" s="64"/>
      <c r="L22" s="64"/>
      <c r="M22" s="64"/>
      <c r="N22" s="64"/>
    </row>
    <row r="23" spans="1:14">
      <c r="A23" s="80" t="s">
        <v>183</v>
      </c>
      <c r="B23" s="88"/>
      <c r="C23" s="64"/>
      <c r="D23" s="82"/>
      <c r="E23" s="82"/>
      <c r="F23" s="82"/>
      <c r="G23" s="82">
        <v>4</v>
      </c>
      <c r="H23" s="64"/>
      <c r="I23" s="64"/>
      <c r="J23" s="64"/>
      <c r="K23" s="64"/>
      <c r="L23" s="64"/>
      <c r="M23" s="64"/>
      <c r="N23" s="64"/>
    </row>
    <row r="24" spans="1:14">
      <c r="A24" s="80" t="s">
        <v>184</v>
      </c>
      <c r="B24" s="88"/>
      <c r="C24" s="64"/>
      <c r="D24" s="82"/>
      <c r="E24" s="82"/>
      <c r="F24" s="82"/>
      <c r="G24" s="82">
        <v>6</v>
      </c>
      <c r="H24" s="64"/>
      <c r="I24" s="64"/>
      <c r="J24" s="64"/>
      <c r="K24" s="64"/>
      <c r="L24" s="64"/>
      <c r="M24" s="64"/>
      <c r="N24" s="64"/>
    </row>
    <row r="25" spans="1:14">
      <c r="A25" s="80" t="s">
        <v>185</v>
      </c>
      <c r="B25" s="88"/>
      <c r="C25" s="64"/>
      <c r="D25" s="82"/>
      <c r="E25" s="82"/>
      <c r="F25" s="82"/>
      <c r="G25" s="82">
        <v>8</v>
      </c>
      <c r="H25" s="64"/>
      <c r="I25" s="64"/>
      <c r="J25" s="64"/>
      <c r="K25" s="64"/>
      <c r="L25" s="64"/>
      <c r="M25" s="64"/>
      <c r="N25" s="64"/>
    </row>
    <row r="26" spans="1:14">
      <c r="A26" s="98" t="s">
        <v>103</v>
      </c>
      <c r="B26" s="131"/>
      <c r="C26" s="129"/>
      <c r="D26" s="129"/>
      <c r="E26" s="129"/>
      <c r="F26" s="129"/>
      <c r="G26" s="129"/>
      <c r="H26" s="129"/>
      <c r="I26" s="129"/>
      <c r="J26" s="129"/>
      <c r="K26" s="129"/>
      <c r="L26" s="129"/>
      <c r="M26" s="129"/>
      <c r="N26" s="129"/>
    </row>
    <row r="27" spans="1:14">
      <c r="A27" s="80" t="s">
        <v>74</v>
      </c>
      <c r="B27" s="116"/>
      <c r="C27" s="115"/>
      <c r="D27" s="115"/>
      <c r="E27" s="115"/>
      <c r="F27" s="115"/>
      <c r="G27" s="115"/>
      <c r="H27" s="120">
        <v>0</v>
      </c>
      <c r="I27" s="120"/>
      <c r="J27" s="120"/>
      <c r="K27" s="115"/>
      <c r="L27" s="115"/>
      <c r="M27" s="115"/>
      <c r="N27" s="115"/>
    </row>
    <row r="28" spans="1:14">
      <c r="A28" s="80" t="s">
        <v>99</v>
      </c>
      <c r="B28" s="90"/>
      <c r="C28" s="91"/>
      <c r="D28" s="91"/>
      <c r="E28" s="91"/>
      <c r="F28" s="91"/>
      <c r="G28" s="91"/>
      <c r="H28" s="82">
        <v>2</v>
      </c>
      <c r="I28" s="82"/>
      <c r="J28" s="82"/>
      <c r="K28" s="91"/>
      <c r="L28" s="91"/>
      <c r="M28" s="91"/>
      <c r="N28" s="91"/>
    </row>
    <row r="29" spans="1:14">
      <c r="A29" s="80" t="s">
        <v>101</v>
      </c>
      <c r="B29" s="90"/>
      <c r="C29" s="91"/>
      <c r="D29" s="91"/>
      <c r="E29" s="91"/>
      <c r="F29" s="91"/>
      <c r="G29" s="91"/>
      <c r="H29" s="82">
        <v>4</v>
      </c>
      <c r="I29" s="82"/>
      <c r="J29" s="82"/>
      <c r="K29" s="91"/>
      <c r="L29" s="91"/>
      <c r="M29" s="91"/>
      <c r="N29" s="91"/>
    </row>
    <row r="30" spans="1:14">
      <c r="A30" s="80" t="s">
        <v>141</v>
      </c>
      <c r="B30" s="90"/>
      <c r="C30" s="91"/>
      <c r="D30" s="91"/>
      <c r="E30" s="91"/>
      <c r="F30" s="91"/>
      <c r="G30" s="91"/>
      <c r="H30" s="82">
        <v>6</v>
      </c>
      <c r="I30" s="82"/>
      <c r="J30" s="82"/>
      <c r="K30" s="91"/>
      <c r="L30" s="91"/>
      <c r="M30" s="91"/>
      <c r="N30" s="91"/>
    </row>
    <row r="31" spans="1:14">
      <c r="A31" s="80" t="s">
        <v>100</v>
      </c>
      <c r="B31" s="90"/>
      <c r="C31" s="91"/>
      <c r="D31" s="91"/>
      <c r="E31" s="91"/>
      <c r="F31" s="91"/>
      <c r="G31" s="91"/>
      <c r="H31" s="82">
        <v>8</v>
      </c>
      <c r="I31" s="82"/>
      <c r="J31" s="82"/>
      <c r="K31" s="91"/>
      <c r="L31" s="91"/>
      <c r="M31" s="91"/>
      <c r="N31" s="91"/>
    </row>
    <row r="32" spans="1:14">
      <c r="A32" s="144" t="s">
        <v>186</v>
      </c>
      <c r="B32" s="90"/>
      <c r="C32" s="91"/>
      <c r="D32" s="91"/>
      <c r="E32" s="91"/>
      <c r="F32" s="91"/>
      <c r="G32" s="91"/>
      <c r="H32" s="82"/>
      <c r="I32" s="82"/>
      <c r="J32" s="82"/>
      <c r="K32" s="91"/>
      <c r="L32" s="91"/>
      <c r="M32" s="91"/>
      <c r="N32" s="91"/>
    </row>
    <row r="33" spans="1:14">
      <c r="A33" s="98" t="s">
        <v>105</v>
      </c>
      <c r="B33" s="99"/>
      <c r="C33" s="129"/>
      <c r="D33" s="129"/>
      <c r="E33" s="129"/>
      <c r="F33" s="129"/>
      <c r="G33" s="129"/>
      <c r="H33" s="129"/>
      <c r="I33" s="129"/>
      <c r="J33" s="129"/>
      <c r="K33" s="129"/>
      <c r="L33" s="129"/>
      <c r="M33" s="129"/>
      <c r="N33" s="129"/>
    </row>
    <row r="34" spans="1:14">
      <c r="A34" s="94" t="s">
        <v>74</v>
      </c>
      <c r="B34" s="88"/>
      <c r="C34" s="64"/>
      <c r="D34" s="64"/>
      <c r="E34" s="64"/>
      <c r="F34" s="64"/>
      <c r="G34" s="64"/>
      <c r="H34" s="64"/>
      <c r="I34" s="82">
        <v>0</v>
      </c>
      <c r="J34" s="64"/>
      <c r="K34" s="82"/>
      <c r="L34" s="64"/>
      <c r="M34" s="64"/>
      <c r="N34" s="64"/>
    </row>
    <row r="35" spans="1:14">
      <c r="A35" s="94" t="s">
        <v>187</v>
      </c>
      <c r="B35" s="88"/>
      <c r="C35" s="64"/>
      <c r="D35" s="64"/>
      <c r="E35" s="64"/>
      <c r="F35" s="64"/>
      <c r="G35" s="64"/>
      <c r="H35" s="64"/>
      <c r="I35" s="82">
        <v>1</v>
      </c>
      <c r="J35" s="64"/>
      <c r="K35" s="82"/>
      <c r="L35" s="64"/>
      <c r="M35" s="64"/>
      <c r="N35" s="64"/>
    </row>
    <row r="36" spans="1:14">
      <c r="A36" s="94" t="s">
        <v>188</v>
      </c>
      <c r="B36" s="88"/>
      <c r="C36" s="64"/>
      <c r="D36" s="64"/>
      <c r="E36" s="64"/>
      <c r="F36" s="64"/>
      <c r="G36" s="64"/>
      <c r="H36" s="64"/>
      <c r="I36" s="82">
        <v>2</v>
      </c>
      <c r="J36" s="64"/>
      <c r="K36" s="82"/>
      <c r="L36" s="64"/>
      <c r="M36" s="64"/>
      <c r="N36" s="64"/>
    </row>
    <row r="37" spans="1:14">
      <c r="A37" s="94" t="s">
        <v>189</v>
      </c>
      <c r="B37" s="88"/>
      <c r="C37" s="64"/>
      <c r="D37" s="64"/>
      <c r="E37" s="64"/>
      <c r="F37" s="64"/>
      <c r="G37" s="64"/>
      <c r="H37" s="64"/>
      <c r="I37" s="82">
        <v>3</v>
      </c>
      <c r="J37" s="64"/>
      <c r="K37" s="82"/>
      <c r="L37" s="64"/>
      <c r="M37" s="64"/>
      <c r="N37" s="64"/>
    </row>
    <row r="38" spans="1:14">
      <c r="A38" s="94" t="s">
        <v>190</v>
      </c>
      <c r="B38" s="88"/>
      <c r="C38" s="64"/>
      <c r="D38" s="64"/>
      <c r="E38" s="64"/>
      <c r="F38" s="64"/>
      <c r="G38" s="64"/>
      <c r="H38" s="64"/>
      <c r="I38" s="82">
        <v>4</v>
      </c>
      <c r="J38" s="64"/>
      <c r="K38" s="82"/>
      <c r="L38" s="64"/>
      <c r="M38" s="64"/>
      <c r="N38" s="64"/>
    </row>
    <row r="39" spans="1:14">
      <c r="A39" s="94" t="s">
        <v>191</v>
      </c>
      <c r="B39" s="88"/>
      <c r="C39" s="64"/>
      <c r="D39" s="64"/>
      <c r="E39" s="64"/>
      <c r="F39" s="64"/>
      <c r="G39" s="64"/>
      <c r="H39" s="64"/>
      <c r="I39" s="82">
        <v>5</v>
      </c>
      <c r="J39" s="64"/>
      <c r="K39" s="82"/>
      <c r="L39" s="64"/>
      <c r="M39" s="64"/>
      <c r="N39" s="64"/>
    </row>
    <row r="40" spans="1:14">
      <c r="A40" s="94" t="s">
        <v>192</v>
      </c>
      <c r="B40" s="88"/>
      <c r="C40" s="64"/>
      <c r="D40" s="64"/>
      <c r="E40" s="64"/>
      <c r="F40" s="64"/>
      <c r="G40" s="64"/>
      <c r="H40" s="64"/>
      <c r="I40" s="82">
        <v>6</v>
      </c>
      <c r="J40" s="64"/>
      <c r="K40" s="82"/>
      <c r="L40" s="64"/>
      <c r="M40" s="64"/>
      <c r="N40" s="64"/>
    </row>
    <row r="41" spans="1:14">
      <c r="A41" s="98" t="s">
        <v>110</v>
      </c>
      <c r="B41" s="99"/>
      <c r="C41" s="129"/>
      <c r="D41" s="129"/>
      <c r="E41" s="129"/>
      <c r="F41" s="129"/>
      <c r="G41" s="129"/>
      <c r="H41" s="129"/>
      <c r="I41" s="129"/>
      <c r="J41" s="129"/>
      <c r="K41" s="129"/>
      <c r="L41" s="129"/>
      <c r="M41" s="129"/>
      <c r="N41" s="129"/>
    </row>
    <row r="42" spans="1:14">
      <c r="A42" s="95" t="s">
        <v>74</v>
      </c>
      <c r="B42" s="88"/>
      <c r="C42" s="64"/>
      <c r="D42" s="64"/>
      <c r="E42" s="64"/>
      <c r="F42" s="64"/>
      <c r="G42" s="64"/>
      <c r="H42" s="64"/>
      <c r="I42" s="64"/>
      <c r="J42" s="82">
        <v>0</v>
      </c>
      <c r="K42" s="64"/>
      <c r="L42" s="64"/>
      <c r="M42" s="64"/>
      <c r="N42" s="64"/>
    </row>
    <row r="43" spans="1:14">
      <c r="A43" s="95" t="s">
        <v>193</v>
      </c>
      <c r="B43" s="88"/>
      <c r="C43" s="64"/>
      <c r="D43" s="64"/>
      <c r="E43" s="64"/>
      <c r="F43" s="64"/>
      <c r="G43" s="64"/>
      <c r="H43" s="64"/>
      <c r="I43" s="64"/>
      <c r="J43" s="82">
        <v>1</v>
      </c>
      <c r="K43" s="64"/>
      <c r="L43" s="64"/>
      <c r="M43" s="64"/>
      <c r="N43" s="64"/>
    </row>
    <row r="44" spans="1:14">
      <c r="A44" s="95" t="s">
        <v>194</v>
      </c>
      <c r="B44" s="88"/>
      <c r="C44" s="64"/>
      <c r="D44" s="64"/>
      <c r="E44" s="64"/>
      <c r="F44" s="64"/>
      <c r="G44" s="64"/>
      <c r="H44" s="64"/>
      <c r="I44" s="64"/>
      <c r="J44" s="82">
        <v>2</v>
      </c>
      <c r="K44" s="64"/>
      <c r="L44" s="64"/>
      <c r="M44" s="64"/>
      <c r="N44" s="64"/>
    </row>
    <row r="45" spans="1:14">
      <c r="A45" s="95" t="s">
        <v>195</v>
      </c>
      <c r="B45" s="88"/>
      <c r="C45" s="64"/>
      <c r="D45" s="64"/>
      <c r="E45" s="64"/>
      <c r="F45" s="64"/>
      <c r="G45" s="64"/>
      <c r="H45" s="64"/>
      <c r="I45" s="64"/>
      <c r="J45" s="82">
        <v>3</v>
      </c>
      <c r="K45" s="64"/>
      <c r="L45" s="64"/>
      <c r="M45" s="64"/>
      <c r="N45" s="64"/>
    </row>
    <row r="46" spans="1:14">
      <c r="A46" s="80" t="s">
        <v>196</v>
      </c>
      <c r="B46" s="90"/>
      <c r="C46" s="90"/>
      <c r="D46" s="90"/>
      <c r="E46" s="90"/>
      <c r="F46" s="90"/>
      <c r="G46" s="90"/>
      <c r="H46" s="90"/>
      <c r="I46" s="90"/>
      <c r="J46" s="123">
        <v>4</v>
      </c>
      <c r="K46" s="88"/>
      <c r="L46" s="88"/>
      <c r="M46" s="88"/>
      <c r="N46" s="88"/>
    </row>
    <row r="47" spans="1:14">
      <c r="A47" s="98" t="s">
        <v>197</v>
      </c>
      <c r="B47" s="99"/>
      <c r="C47" s="99"/>
      <c r="D47" s="99"/>
      <c r="E47" s="99"/>
      <c r="F47" s="99"/>
      <c r="G47" s="99"/>
      <c r="H47" s="99"/>
      <c r="I47" s="99"/>
      <c r="J47" s="99"/>
      <c r="K47" s="99"/>
      <c r="L47" s="99"/>
      <c r="M47" s="99"/>
      <c r="N47" s="99"/>
    </row>
    <row r="48" spans="1:14">
      <c r="A48" s="101" t="s">
        <v>74</v>
      </c>
      <c r="B48" s="102"/>
      <c r="C48" s="103"/>
      <c r="D48" s="103"/>
      <c r="E48" s="103"/>
      <c r="F48" s="103"/>
      <c r="G48" s="103"/>
      <c r="H48" s="103"/>
      <c r="I48" s="103"/>
      <c r="J48" s="103"/>
      <c r="K48" s="124">
        <v>0</v>
      </c>
      <c r="L48" s="103"/>
      <c r="M48" s="103"/>
      <c r="N48" s="103"/>
    </row>
    <row r="49" spans="1:14">
      <c r="A49" s="101" t="s">
        <v>198</v>
      </c>
      <c r="B49" s="102"/>
      <c r="C49" s="103"/>
      <c r="D49" s="103"/>
      <c r="E49" s="103"/>
      <c r="F49" s="103"/>
      <c r="G49" s="103"/>
      <c r="H49" s="103"/>
      <c r="I49" s="103"/>
      <c r="J49" s="103"/>
      <c r="K49" s="124">
        <v>1</v>
      </c>
      <c r="L49" s="103"/>
      <c r="M49" s="103"/>
      <c r="N49" s="103"/>
    </row>
    <row r="50" spans="1:14">
      <c r="A50" s="101" t="s">
        <v>199</v>
      </c>
      <c r="B50" s="102"/>
      <c r="C50" s="103"/>
      <c r="D50" s="103"/>
      <c r="E50" s="103"/>
      <c r="F50" s="103"/>
      <c r="G50" s="103"/>
      <c r="H50" s="103"/>
      <c r="I50" s="103"/>
      <c r="J50" s="103"/>
      <c r="K50" s="124">
        <v>2</v>
      </c>
      <c r="L50" s="103"/>
      <c r="M50" s="103"/>
      <c r="N50" s="103"/>
    </row>
    <row r="51" spans="1:14" ht="15.75" thickBot="1">
      <c r="A51" s="106" t="s">
        <v>200</v>
      </c>
      <c r="B51" s="107"/>
      <c r="C51" s="108"/>
      <c r="D51" s="108"/>
      <c r="E51" s="108"/>
      <c r="F51" s="108"/>
      <c r="G51" s="108"/>
      <c r="H51" s="108"/>
      <c r="I51" s="108"/>
      <c r="J51" s="108"/>
      <c r="K51" s="125">
        <v>3</v>
      </c>
      <c r="L51" s="108"/>
      <c r="M51" s="108"/>
      <c r="N51" s="108"/>
    </row>
    <row r="52" spans="1:14">
      <c r="A52" s="98" t="s">
        <v>67</v>
      </c>
      <c r="B52" s="99"/>
      <c r="C52" s="99"/>
      <c r="D52" s="99"/>
      <c r="E52" s="99"/>
      <c r="F52" s="99"/>
      <c r="G52" s="99"/>
      <c r="H52" s="99"/>
      <c r="I52" s="99"/>
      <c r="J52" s="99"/>
      <c r="K52" s="99"/>
      <c r="L52" s="99"/>
      <c r="M52" s="99"/>
      <c r="N52" s="99"/>
    </row>
    <row r="53" spans="1:14">
      <c r="A53" s="114" t="s">
        <v>74</v>
      </c>
      <c r="B53" s="116"/>
      <c r="C53" s="116"/>
      <c r="D53" s="116"/>
      <c r="E53" s="116"/>
      <c r="F53" s="116"/>
      <c r="G53" s="116"/>
      <c r="H53" s="116"/>
      <c r="I53" s="116"/>
      <c r="J53" s="116"/>
      <c r="K53" s="117"/>
      <c r="L53" s="118">
        <v>0</v>
      </c>
      <c r="M53" s="118"/>
      <c r="N53" s="118"/>
    </row>
    <row r="54" spans="1:14">
      <c r="A54" s="80" t="s">
        <v>201</v>
      </c>
      <c r="B54" s="91"/>
      <c r="C54" s="90"/>
      <c r="D54" s="90"/>
      <c r="E54" s="90"/>
      <c r="F54" s="90"/>
      <c r="G54" s="90"/>
      <c r="H54" s="90"/>
      <c r="I54" s="90"/>
      <c r="J54" s="90"/>
      <c r="K54" s="88"/>
      <c r="L54" s="123">
        <v>1</v>
      </c>
      <c r="M54" s="123"/>
      <c r="N54" s="123"/>
    </row>
    <row r="55" spans="1:14">
      <c r="A55" s="98" t="s">
        <v>119</v>
      </c>
      <c r="B55" s="99"/>
      <c r="C55" s="99"/>
      <c r="D55" s="99"/>
      <c r="E55" s="99"/>
      <c r="F55" s="99"/>
      <c r="G55" s="99"/>
      <c r="H55" s="99"/>
      <c r="I55" s="99"/>
      <c r="J55" s="99"/>
      <c r="K55" s="99"/>
      <c r="L55" s="99"/>
      <c r="M55" s="99"/>
      <c r="N55" s="99"/>
    </row>
    <row r="56" spans="1:14">
      <c r="A56" s="114" t="s">
        <v>202</v>
      </c>
      <c r="B56" s="116"/>
      <c r="C56" s="116"/>
      <c r="D56" s="116"/>
      <c r="E56" s="116"/>
      <c r="F56" s="116"/>
      <c r="G56" s="116"/>
      <c r="H56" s="116"/>
      <c r="I56" s="116"/>
      <c r="J56" s="116"/>
      <c r="K56" s="117"/>
      <c r="L56" s="118"/>
      <c r="M56" s="118">
        <v>1</v>
      </c>
      <c r="N56" s="118"/>
    </row>
    <row r="57" spans="1:14">
      <c r="A57" s="80" t="s">
        <v>203</v>
      </c>
      <c r="B57" s="90"/>
      <c r="C57" s="90"/>
      <c r="D57" s="90"/>
      <c r="E57" s="90"/>
      <c r="F57" s="90"/>
      <c r="G57" s="90"/>
      <c r="H57" s="90"/>
      <c r="I57" s="90"/>
      <c r="J57" s="90"/>
      <c r="K57" s="88"/>
      <c r="L57" s="81"/>
      <c r="M57" s="81">
        <v>2</v>
      </c>
      <c r="N57" s="81"/>
    </row>
    <row r="58" spans="1:14">
      <c r="A58" s="80" t="s">
        <v>204</v>
      </c>
      <c r="B58" s="90"/>
      <c r="C58" s="90"/>
      <c r="D58" s="90"/>
      <c r="E58" s="90"/>
      <c r="F58" s="90"/>
      <c r="G58" s="90"/>
      <c r="H58" s="90"/>
      <c r="I58" s="90"/>
      <c r="J58" s="90"/>
      <c r="K58" s="88"/>
      <c r="L58" s="81"/>
      <c r="M58" s="81">
        <v>3</v>
      </c>
      <c r="N58" s="81"/>
    </row>
    <row r="59" spans="1:14">
      <c r="A59" s="80" t="s">
        <v>205</v>
      </c>
      <c r="B59" s="90"/>
      <c r="C59" s="90"/>
      <c r="D59" s="90"/>
      <c r="E59" s="90"/>
      <c r="F59" s="90"/>
      <c r="G59" s="90"/>
      <c r="H59" s="90"/>
      <c r="I59" s="90"/>
      <c r="J59" s="90"/>
      <c r="K59" s="88"/>
      <c r="L59" s="81"/>
      <c r="M59" s="81">
        <v>4</v>
      </c>
      <c r="N59" s="81"/>
    </row>
    <row r="60" spans="1:14">
      <c r="A60" s="84" t="s">
        <v>206</v>
      </c>
      <c r="B60" s="91"/>
      <c r="C60" s="90"/>
      <c r="D60" s="90"/>
      <c r="E60" s="90"/>
      <c r="F60" s="90"/>
      <c r="G60" s="90"/>
      <c r="H60" s="90"/>
      <c r="I60" s="90"/>
      <c r="J60" s="90"/>
      <c r="K60" s="88"/>
      <c r="L60" s="123"/>
      <c r="M60" s="123"/>
      <c r="N60" s="123"/>
    </row>
    <row r="61" spans="1:14">
      <c r="A61" s="98" t="s">
        <v>207</v>
      </c>
      <c r="B61" s="99"/>
      <c r="C61" s="99"/>
      <c r="D61" s="99"/>
      <c r="E61" s="99"/>
      <c r="F61" s="99"/>
      <c r="G61" s="99"/>
      <c r="H61" s="99"/>
      <c r="I61" s="99"/>
      <c r="J61" s="99"/>
      <c r="K61" s="99"/>
      <c r="L61" s="99"/>
      <c r="M61" s="99"/>
      <c r="N61" s="99"/>
    </row>
    <row r="62" spans="1:14">
      <c r="A62" s="114" t="s">
        <v>208</v>
      </c>
      <c r="B62" s="116"/>
      <c r="C62" s="116"/>
      <c r="D62" s="116"/>
      <c r="E62" s="116"/>
      <c r="F62" s="116"/>
      <c r="G62" s="116"/>
      <c r="H62" s="116"/>
      <c r="I62" s="116"/>
      <c r="J62" s="116"/>
      <c r="K62" s="117"/>
      <c r="L62" s="118"/>
      <c r="M62" s="118"/>
      <c r="N62" s="118">
        <v>1</v>
      </c>
    </row>
    <row r="63" spans="1:14">
      <c r="A63" s="80" t="s">
        <v>209</v>
      </c>
      <c r="B63" s="90"/>
      <c r="C63" s="90"/>
      <c r="D63" s="90"/>
      <c r="E63" s="90"/>
      <c r="F63" s="90"/>
      <c r="G63" s="90"/>
      <c r="H63" s="90"/>
      <c r="I63" s="90"/>
      <c r="J63" s="90"/>
      <c r="K63" s="88"/>
      <c r="L63" s="81"/>
      <c r="M63" s="81"/>
      <c r="N63" s="81">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294" t="s">
        <v>210</v>
      </c>
      <c r="B1" s="295"/>
      <c r="C1" s="295"/>
      <c r="D1" s="295"/>
      <c r="E1" s="295"/>
      <c r="F1" s="295"/>
      <c r="G1" s="295"/>
      <c r="H1" s="295"/>
      <c r="I1" s="295"/>
      <c r="J1" s="295"/>
      <c r="K1" s="295"/>
      <c r="L1" s="295"/>
      <c r="M1" s="295"/>
      <c r="N1" s="296"/>
    </row>
    <row r="2" spans="1:14">
      <c r="A2" s="72" t="s">
        <v>39</v>
      </c>
      <c r="B2" s="66">
        <v>9</v>
      </c>
      <c r="C2" s="66">
        <f>C4</f>
        <v>4</v>
      </c>
      <c r="D2" s="66">
        <f>D6</f>
        <v>1</v>
      </c>
      <c r="E2" s="66">
        <f>E12</f>
        <v>1</v>
      </c>
      <c r="F2" s="66">
        <v>0</v>
      </c>
      <c r="G2" s="66">
        <f>G17</f>
        <v>0</v>
      </c>
      <c r="H2" s="66">
        <v>0</v>
      </c>
      <c r="I2" s="66">
        <f>I23</f>
        <v>0</v>
      </c>
      <c r="J2" s="66">
        <f>J29</f>
        <v>0</v>
      </c>
      <c r="K2" s="66">
        <f>K35</f>
        <v>0</v>
      </c>
      <c r="L2" s="66">
        <f>L38</f>
        <v>0</v>
      </c>
      <c r="M2" s="66">
        <f>M41</f>
        <v>1</v>
      </c>
      <c r="N2" s="67">
        <f>N47</f>
        <v>1</v>
      </c>
    </row>
    <row r="3" spans="1:14">
      <c r="A3" s="73" t="s">
        <v>169</v>
      </c>
      <c r="B3" s="74"/>
      <c r="C3" s="74"/>
      <c r="D3" s="74"/>
      <c r="E3" s="74"/>
      <c r="F3" s="74"/>
      <c r="G3" s="74"/>
      <c r="H3" s="74"/>
      <c r="I3" s="74"/>
      <c r="J3" s="74"/>
      <c r="K3" s="74"/>
      <c r="L3" s="74"/>
      <c r="M3" s="74"/>
      <c r="N3" s="75"/>
    </row>
    <row r="4" spans="1:14">
      <c r="A4" s="114" t="s">
        <v>70</v>
      </c>
      <c r="B4" s="118"/>
      <c r="C4" s="120">
        <v>4</v>
      </c>
      <c r="D4" s="119"/>
      <c r="E4" s="119"/>
      <c r="F4" s="119"/>
      <c r="G4" s="119"/>
      <c r="H4" s="119"/>
      <c r="I4" s="119"/>
      <c r="J4" s="119"/>
      <c r="K4" s="119"/>
      <c r="L4" s="119"/>
      <c r="M4" s="119"/>
      <c r="N4" s="121"/>
    </row>
    <row r="5" spans="1:14">
      <c r="A5" s="98" t="s">
        <v>170</v>
      </c>
      <c r="B5" s="128"/>
      <c r="C5" s="129"/>
      <c r="D5" s="129"/>
      <c r="E5" s="129"/>
      <c r="F5" s="129"/>
      <c r="G5" s="129"/>
      <c r="H5" s="129"/>
      <c r="I5" s="129"/>
      <c r="J5" s="129"/>
      <c r="K5" s="129"/>
      <c r="L5" s="129"/>
      <c r="M5" s="129"/>
      <c r="N5" s="130"/>
    </row>
    <row r="6" spans="1:14">
      <c r="A6" s="114" t="s">
        <v>172</v>
      </c>
      <c r="B6" s="118"/>
      <c r="C6" s="119"/>
      <c r="D6" s="120">
        <f>VLOOKUP(A6,VersaChartdata!A:N,4,FALSE)</f>
        <v>1</v>
      </c>
      <c r="E6" s="120"/>
      <c r="F6" s="120"/>
      <c r="G6" s="119"/>
      <c r="H6" s="119"/>
      <c r="I6" s="119"/>
      <c r="J6" s="119"/>
      <c r="K6" s="119"/>
      <c r="L6" s="119"/>
      <c r="M6" s="119"/>
      <c r="N6" s="121"/>
    </row>
    <row r="7" spans="1:14">
      <c r="A7" s="80" t="s">
        <v>173</v>
      </c>
      <c r="B7" s="81"/>
      <c r="C7" s="64"/>
      <c r="D7" s="82">
        <v>2</v>
      </c>
      <c r="E7" s="82"/>
      <c r="F7" s="82"/>
      <c r="G7" s="64"/>
      <c r="H7" s="64"/>
      <c r="I7" s="64"/>
      <c r="J7" s="64"/>
      <c r="K7" s="64"/>
      <c r="L7" s="64"/>
      <c r="M7" s="64"/>
      <c r="N7" s="83"/>
    </row>
    <row r="8" spans="1:14">
      <c r="A8" s="80" t="s">
        <v>174</v>
      </c>
      <c r="B8" s="81"/>
      <c r="C8" s="64"/>
      <c r="D8" s="82">
        <v>3</v>
      </c>
      <c r="E8" s="82"/>
      <c r="F8" s="82"/>
      <c r="G8" s="64"/>
      <c r="H8" s="64"/>
      <c r="I8" s="64"/>
      <c r="J8" s="64"/>
      <c r="K8" s="64"/>
      <c r="L8" s="64"/>
      <c r="M8" s="64"/>
      <c r="N8" s="83"/>
    </row>
    <row r="9" spans="1:14">
      <c r="A9" s="80" t="s">
        <v>175</v>
      </c>
      <c r="B9" s="81"/>
      <c r="C9" s="64"/>
      <c r="D9" s="82">
        <v>4</v>
      </c>
      <c r="E9" s="82"/>
      <c r="F9" s="82"/>
      <c r="G9" s="64"/>
      <c r="H9" s="64"/>
      <c r="I9" s="64"/>
      <c r="J9" s="64"/>
      <c r="K9" s="64"/>
      <c r="L9" s="64"/>
      <c r="M9" s="64"/>
      <c r="N9" s="83"/>
    </row>
    <row r="10" spans="1:14">
      <c r="A10" s="84" t="s">
        <v>171</v>
      </c>
      <c r="B10" s="81"/>
      <c r="C10" s="64"/>
      <c r="D10" s="82"/>
      <c r="E10" s="82"/>
      <c r="F10" s="82"/>
      <c r="G10" s="64"/>
      <c r="H10" s="64"/>
      <c r="I10" s="64"/>
      <c r="J10" s="64"/>
      <c r="K10" s="64"/>
      <c r="L10" s="64"/>
      <c r="M10" s="64"/>
      <c r="N10" s="83"/>
    </row>
    <row r="11" spans="1:14">
      <c r="A11" s="98" t="s">
        <v>176</v>
      </c>
      <c r="B11" s="128"/>
      <c r="C11" s="129"/>
      <c r="D11" s="129"/>
      <c r="E11" s="129"/>
      <c r="F11" s="129"/>
      <c r="G11" s="129"/>
      <c r="H11" s="129"/>
      <c r="I11" s="129"/>
      <c r="J11" s="129"/>
      <c r="K11" s="129"/>
      <c r="L11" s="129"/>
      <c r="M11" s="129"/>
      <c r="N11" s="130"/>
    </row>
    <row r="12" spans="1:14">
      <c r="A12" s="114" t="s">
        <v>177</v>
      </c>
      <c r="B12" s="118"/>
      <c r="C12" s="119"/>
      <c r="D12" s="120"/>
      <c r="E12" s="120">
        <f>VLOOKUP(A12,VersaChartdata!A:N,5,FALSE)</f>
        <v>1</v>
      </c>
      <c r="F12" s="120"/>
      <c r="G12" s="119"/>
      <c r="H12" s="119"/>
      <c r="I12" s="119"/>
      <c r="J12" s="119"/>
      <c r="K12" s="119"/>
      <c r="L12" s="119"/>
      <c r="M12" s="119"/>
      <c r="N12" s="121"/>
    </row>
    <row r="13" spans="1:14">
      <c r="A13" s="80" t="s">
        <v>178</v>
      </c>
      <c r="B13" s="81"/>
      <c r="C13" s="64"/>
      <c r="D13" s="82"/>
      <c r="E13" s="82">
        <v>2</v>
      </c>
      <c r="F13" s="82"/>
      <c r="G13" s="64"/>
      <c r="H13" s="64"/>
      <c r="I13" s="64"/>
      <c r="J13" s="64"/>
      <c r="K13" s="64"/>
      <c r="L13" s="64"/>
      <c r="M13" s="64"/>
      <c r="N13" s="83"/>
    </row>
    <row r="14" spans="1:14">
      <c r="A14" s="80" t="s">
        <v>179</v>
      </c>
      <c r="B14" s="81"/>
      <c r="C14" s="64"/>
      <c r="D14" s="82"/>
      <c r="E14" s="82">
        <v>3</v>
      </c>
      <c r="F14" s="82"/>
      <c r="G14" s="64"/>
      <c r="H14" s="64"/>
      <c r="I14" s="64"/>
      <c r="J14" s="64"/>
      <c r="K14" s="64"/>
      <c r="L14" s="64"/>
      <c r="M14" s="64"/>
      <c r="N14" s="83"/>
    </row>
    <row r="15" spans="1:14">
      <c r="A15" s="80" t="s">
        <v>180</v>
      </c>
      <c r="B15" s="81"/>
      <c r="C15" s="64"/>
      <c r="D15" s="82"/>
      <c r="E15" s="82">
        <v>4</v>
      </c>
      <c r="F15" s="82"/>
      <c r="G15" s="64"/>
      <c r="H15" s="64"/>
      <c r="I15" s="64"/>
      <c r="J15" s="64"/>
      <c r="K15" s="64"/>
      <c r="L15" s="64"/>
      <c r="M15" s="64"/>
      <c r="N15" s="83"/>
    </row>
    <row r="16" spans="1:14">
      <c r="A16" s="98" t="s">
        <v>102</v>
      </c>
      <c r="B16" s="128"/>
      <c r="C16" s="129"/>
      <c r="D16" s="129"/>
      <c r="E16" s="129"/>
      <c r="F16" s="129"/>
      <c r="G16" s="129"/>
      <c r="H16" s="129"/>
      <c r="I16" s="129"/>
      <c r="J16" s="129"/>
      <c r="K16" s="129"/>
      <c r="L16" s="129"/>
      <c r="M16" s="129"/>
      <c r="N16" s="130"/>
    </row>
    <row r="17" spans="1:14">
      <c r="A17" s="80" t="s">
        <v>74</v>
      </c>
      <c r="B17" s="88"/>
      <c r="C17" s="64"/>
      <c r="D17" s="82"/>
      <c r="E17" s="82"/>
      <c r="F17" s="82"/>
      <c r="G17" s="82">
        <f>VLOOKUP(A17,VersaChartdata!A:N,7,FALSE)</f>
        <v>0</v>
      </c>
      <c r="H17" s="64"/>
      <c r="I17" s="64"/>
      <c r="J17" s="64"/>
      <c r="K17" s="64"/>
      <c r="L17" s="64"/>
      <c r="M17" s="64"/>
      <c r="N17" s="83"/>
    </row>
    <row r="18" spans="1:14">
      <c r="A18" s="80" t="s">
        <v>76</v>
      </c>
      <c r="B18" s="88"/>
      <c r="C18" s="64"/>
      <c r="D18" s="82"/>
      <c r="E18" s="82"/>
      <c r="F18" s="82"/>
      <c r="G18" s="82">
        <v>2</v>
      </c>
      <c r="H18" s="64"/>
      <c r="I18" s="64"/>
      <c r="J18" s="64"/>
      <c r="K18" s="64"/>
      <c r="L18" s="64"/>
      <c r="M18" s="64"/>
      <c r="N18" s="83"/>
    </row>
    <row r="19" spans="1:14">
      <c r="A19" s="80" t="s">
        <v>183</v>
      </c>
      <c r="B19" s="88"/>
      <c r="C19" s="64"/>
      <c r="D19" s="82"/>
      <c r="E19" s="82"/>
      <c r="F19" s="82"/>
      <c r="G19" s="82">
        <v>4</v>
      </c>
      <c r="H19" s="64"/>
      <c r="I19" s="64"/>
      <c r="J19" s="64"/>
      <c r="K19" s="64"/>
      <c r="L19" s="64"/>
      <c r="M19" s="64"/>
      <c r="N19" s="83"/>
    </row>
    <row r="20" spans="1:14">
      <c r="A20" s="80" t="s">
        <v>184</v>
      </c>
      <c r="B20" s="88"/>
      <c r="C20" s="64"/>
      <c r="D20" s="82"/>
      <c r="E20" s="82"/>
      <c r="F20" s="82"/>
      <c r="G20" s="82">
        <v>6</v>
      </c>
      <c r="H20" s="64"/>
      <c r="I20" s="64"/>
      <c r="J20" s="64"/>
      <c r="K20" s="64"/>
      <c r="L20" s="64"/>
      <c r="M20" s="64"/>
      <c r="N20" s="83"/>
    </row>
    <row r="21" spans="1:14">
      <c r="A21" s="80" t="s">
        <v>185</v>
      </c>
      <c r="B21" s="88"/>
      <c r="C21" s="64"/>
      <c r="D21" s="82"/>
      <c r="E21" s="82"/>
      <c r="F21" s="82"/>
      <c r="G21" s="82">
        <v>8</v>
      </c>
      <c r="H21" s="64"/>
      <c r="I21" s="64"/>
      <c r="J21" s="64"/>
      <c r="K21" s="64"/>
      <c r="L21" s="64"/>
      <c r="M21" s="64"/>
      <c r="N21" s="83"/>
    </row>
    <row r="22" spans="1:14">
      <c r="A22" s="98" t="s">
        <v>105</v>
      </c>
      <c r="B22" s="99"/>
      <c r="C22" s="129"/>
      <c r="D22" s="129"/>
      <c r="E22" s="129"/>
      <c r="F22" s="129"/>
      <c r="G22" s="129"/>
      <c r="H22" s="129"/>
      <c r="I22" s="129"/>
      <c r="J22" s="129"/>
      <c r="K22" s="129"/>
      <c r="L22" s="129"/>
      <c r="M22" s="129"/>
      <c r="N22" s="130"/>
    </row>
    <row r="23" spans="1:14">
      <c r="A23" s="94" t="s">
        <v>74</v>
      </c>
      <c r="B23" s="88"/>
      <c r="C23" s="64"/>
      <c r="D23" s="64"/>
      <c r="E23" s="64"/>
      <c r="F23" s="64"/>
      <c r="G23" s="64"/>
      <c r="H23" s="64"/>
      <c r="I23" s="82">
        <f>VLOOKUP(A23,VersaChartdata!A:N,9,FALSE)</f>
        <v>0</v>
      </c>
      <c r="J23" s="64"/>
      <c r="K23" s="82"/>
      <c r="L23" s="64"/>
      <c r="M23" s="64"/>
      <c r="N23" s="83"/>
    </row>
    <row r="24" spans="1:14">
      <c r="A24" s="94" t="s">
        <v>189</v>
      </c>
      <c r="B24" s="88"/>
      <c r="C24" s="64"/>
      <c r="D24" s="64"/>
      <c r="E24" s="64"/>
      <c r="F24" s="64"/>
      <c r="G24" s="64"/>
      <c r="H24" s="64"/>
      <c r="I24" s="82">
        <v>3</v>
      </c>
      <c r="J24" s="64"/>
      <c r="K24" s="82"/>
      <c r="L24" s="64"/>
      <c r="M24" s="64"/>
      <c r="N24" s="83"/>
    </row>
    <row r="25" spans="1:14">
      <c r="A25" s="94" t="s">
        <v>190</v>
      </c>
      <c r="B25" s="88"/>
      <c r="C25" s="64"/>
      <c r="D25" s="64"/>
      <c r="E25" s="64"/>
      <c r="F25" s="64"/>
      <c r="G25" s="64"/>
      <c r="H25" s="64"/>
      <c r="I25" s="82">
        <v>4</v>
      </c>
      <c r="J25" s="64"/>
      <c r="K25" s="82"/>
      <c r="L25" s="64"/>
      <c r="M25" s="64"/>
      <c r="N25" s="83"/>
    </row>
    <row r="26" spans="1:14">
      <c r="A26" s="94" t="s">
        <v>191</v>
      </c>
      <c r="B26" s="88"/>
      <c r="C26" s="64"/>
      <c r="D26" s="64"/>
      <c r="E26" s="64"/>
      <c r="F26" s="64"/>
      <c r="G26" s="64"/>
      <c r="H26" s="64"/>
      <c r="I26" s="82">
        <v>5</v>
      </c>
      <c r="J26" s="64"/>
      <c r="K26" s="82"/>
      <c r="L26" s="64"/>
      <c r="M26" s="64"/>
      <c r="N26" s="83"/>
    </row>
    <row r="27" spans="1:14">
      <c r="A27" s="94" t="s">
        <v>192</v>
      </c>
      <c r="B27" s="88"/>
      <c r="C27" s="64"/>
      <c r="D27" s="64"/>
      <c r="E27" s="64"/>
      <c r="F27" s="64"/>
      <c r="G27" s="64"/>
      <c r="H27" s="64"/>
      <c r="I27" s="82">
        <v>6</v>
      </c>
      <c r="J27" s="64"/>
      <c r="K27" s="82"/>
      <c r="L27" s="64"/>
      <c r="M27" s="64"/>
      <c r="N27" s="83"/>
    </row>
    <row r="28" spans="1:14">
      <c r="A28" s="98" t="s">
        <v>110</v>
      </c>
      <c r="B28" s="99"/>
      <c r="C28" s="129"/>
      <c r="D28" s="129"/>
      <c r="E28" s="129"/>
      <c r="F28" s="129"/>
      <c r="G28" s="129"/>
      <c r="H28" s="129"/>
      <c r="I28" s="129"/>
      <c r="J28" s="129"/>
      <c r="K28" s="129"/>
      <c r="L28" s="129"/>
      <c r="M28" s="129"/>
      <c r="N28" s="130"/>
    </row>
    <row r="29" spans="1:14">
      <c r="A29" s="95" t="s">
        <v>74</v>
      </c>
      <c r="B29" s="88"/>
      <c r="C29" s="64"/>
      <c r="D29" s="64"/>
      <c r="E29" s="64"/>
      <c r="F29" s="64"/>
      <c r="G29" s="64"/>
      <c r="H29" s="64"/>
      <c r="I29" s="64"/>
      <c r="J29" s="82">
        <f>VLOOKUP(A29,VersaChartdata!A:N,10,FALSE)</f>
        <v>0</v>
      </c>
      <c r="K29" s="64"/>
      <c r="L29" s="64"/>
      <c r="M29" s="64"/>
      <c r="N29" s="83"/>
    </row>
    <row r="30" spans="1:14">
      <c r="A30" s="95" t="s">
        <v>193</v>
      </c>
      <c r="B30" s="88"/>
      <c r="C30" s="64"/>
      <c r="D30" s="64"/>
      <c r="E30" s="64"/>
      <c r="F30" s="64"/>
      <c r="G30" s="64"/>
      <c r="H30" s="64"/>
      <c r="I30" s="64"/>
      <c r="J30" s="82">
        <v>1</v>
      </c>
      <c r="K30" s="64"/>
      <c r="L30" s="64"/>
      <c r="M30" s="64"/>
      <c r="N30" s="83"/>
    </row>
    <row r="31" spans="1:14">
      <c r="A31" s="95" t="s">
        <v>194</v>
      </c>
      <c r="B31" s="88"/>
      <c r="C31" s="64"/>
      <c r="D31" s="64"/>
      <c r="E31" s="64"/>
      <c r="F31" s="64"/>
      <c r="G31" s="64"/>
      <c r="H31" s="64"/>
      <c r="I31" s="64"/>
      <c r="J31" s="82">
        <v>2</v>
      </c>
      <c r="K31" s="64"/>
      <c r="L31" s="64"/>
      <c r="M31" s="64"/>
      <c r="N31" s="83"/>
    </row>
    <row r="32" spans="1:14">
      <c r="A32" s="95" t="s">
        <v>195</v>
      </c>
      <c r="B32" s="88"/>
      <c r="C32" s="64"/>
      <c r="D32" s="64"/>
      <c r="E32" s="64"/>
      <c r="F32" s="64"/>
      <c r="G32" s="64"/>
      <c r="H32" s="64"/>
      <c r="I32" s="64"/>
      <c r="J32" s="82">
        <v>3</v>
      </c>
      <c r="K32" s="64"/>
      <c r="L32" s="64"/>
      <c r="M32" s="64"/>
      <c r="N32" s="83"/>
    </row>
    <row r="33" spans="1:14">
      <c r="A33" s="80" t="s">
        <v>196</v>
      </c>
      <c r="B33" s="90"/>
      <c r="C33" s="90"/>
      <c r="D33" s="90"/>
      <c r="E33" s="90"/>
      <c r="F33" s="90"/>
      <c r="G33" s="90"/>
      <c r="H33" s="90"/>
      <c r="I33" s="90"/>
      <c r="J33" s="123">
        <v>4</v>
      </c>
      <c r="K33" s="88"/>
      <c r="L33" s="88"/>
      <c r="M33" s="88"/>
      <c r="N33" s="97"/>
    </row>
    <row r="34" spans="1:14">
      <c r="A34" s="98" t="s">
        <v>199</v>
      </c>
      <c r="B34" s="99"/>
      <c r="C34" s="99"/>
      <c r="D34" s="99"/>
      <c r="E34" s="99"/>
      <c r="F34" s="99"/>
      <c r="G34" s="99"/>
      <c r="H34" s="99"/>
      <c r="I34" s="99"/>
      <c r="J34" s="99"/>
      <c r="K34" s="99">
        <v>2</v>
      </c>
      <c r="L34" s="99"/>
      <c r="M34" s="99"/>
      <c r="N34" s="100"/>
    </row>
    <row r="35" spans="1:14">
      <c r="A35" s="101" t="s">
        <v>74</v>
      </c>
      <c r="B35" s="102"/>
      <c r="C35" s="103"/>
      <c r="D35" s="103"/>
      <c r="E35" s="103"/>
      <c r="F35" s="103"/>
      <c r="G35" s="103"/>
      <c r="H35" s="103"/>
      <c r="I35" s="103"/>
      <c r="J35" s="103"/>
      <c r="K35" s="124">
        <f>VLOOKUP(A35,VersaChartdata!A:N,11,FALSE)</f>
        <v>0</v>
      </c>
      <c r="L35" s="103"/>
      <c r="M35" s="103"/>
      <c r="N35" s="105"/>
    </row>
    <row r="36" spans="1:14">
      <c r="A36" s="101" t="s">
        <v>199</v>
      </c>
      <c r="B36" s="102"/>
      <c r="C36" s="103"/>
      <c r="D36" s="103"/>
      <c r="E36" s="103"/>
      <c r="F36" s="103"/>
      <c r="G36" s="103"/>
      <c r="H36" s="103"/>
      <c r="I36" s="103"/>
      <c r="J36" s="103"/>
      <c r="K36" s="124">
        <v>2</v>
      </c>
      <c r="L36" s="103"/>
      <c r="M36" s="103"/>
      <c r="N36" s="105"/>
    </row>
    <row r="37" spans="1:14">
      <c r="A37" s="98" t="s">
        <v>67</v>
      </c>
      <c r="B37" s="99"/>
      <c r="C37" s="99"/>
      <c r="D37" s="99"/>
      <c r="E37" s="99"/>
      <c r="F37" s="99"/>
      <c r="G37" s="99"/>
      <c r="H37" s="99"/>
      <c r="I37" s="99"/>
      <c r="J37" s="99"/>
      <c r="K37" s="99"/>
      <c r="L37" s="99"/>
      <c r="M37" s="99"/>
      <c r="N37" s="100"/>
    </row>
    <row r="38" spans="1:14">
      <c r="A38" s="114" t="s">
        <v>74</v>
      </c>
      <c r="B38" s="116"/>
      <c r="C38" s="116"/>
      <c r="D38" s="116"/>
      <c r="E38" s="116"/>
      <c r="F38" s="116"/>
      <c r="G38" s="116"/>
      <c r="H38" s="116"/>
      <c r="I38" s="116"/>
      <c r="J38" s="116"/>
      <c r="K38" s="117"/>
      <c r="L38" s="118">
        <f>VLOOKUP(A38,VersaChartdata!A:N,12,FALSE)</f>
        <v>0</v>
      </c>
      <c r="M38" s="118"/>
      <c r="N38" s="133"/>
    </row>
    <row r="39" spans="1:14">
      <c r="A39" s="80" t="s">
        <v>201</v>
      </c>
      <c r="B39" s="91"/>
      <c r="C39" s="90"/>
      <c r="D39" s="90"/>
      <c r="E39" s="90"/>
      <c r="F39" s="90"/>
      <c r="G39" s="90"/>
      <c r="H39" s="90"/>
      <c r="I39" s="90"/>
      <c r="J39" s="90"/>
      <c r="K39" s="88"/>
      <c r="L39" s="123">
        <v>1</v>
      </c>
      <c r="M39" s="123"/>
      <c r="N39" s="132"/>
    </row>
    <row r="40" spans="1:14">
      <c r="A40" s="98" t="s">
        <v>119</v>
      </c>
      <c r="B40" s="99"/>
      <c r="C40" s="99"/>
      <c r="D40" s="99"/>
      <c r="E40" s="99"/>
      <c r="F40" s="99"/>
      <c r="G40" s="99"/>
      <c r="H40" s="99"/>
      <c r="I40" s="99"/>
      <c r="J40" s="99"/>
      <c r="K40" s="99"/>
      <c r="L40" s="99"/>
      <c r="M40" s="99"/>
      <c r="N40" s="100"/>
    </row>
    <row r="41" spans="1:14">
      <c r="A41" s="114" t="s">
        <v>202</v>
      </c>
      <c r="B41" s="116"/>
      <c r="C41" s="116"/>
      <c r="D41" s="116"/>
      <c r="E41" s="116"/>
      <c r="F41" s="116"/>
      <c r="G41" s="116"/>
      <c r="H41" s="116"/>
      <c r="I41" s="116"/>
      <c r="J41" s="116"/>
      <c r="K41" s="117"/>
      <c r="L41" s="118"/>
      <c r="M41" s="118">
        <f>VLOOKUP(A41,VersaChartdata!A:N,13,FALSE)</f>
        <v>1</v>
      </c>
      <c r="N41" s="133"/>
    </row>
    <row r="42" spans="1:14">
      <c r="A42" s="80" t="s">
        <v>203</v>
      </c>
      <c r="B42" s="90"/>
      <c r="C42" s="90"/>
      <c r="D42" s="90"/>
      <c r="E42" s="90"/>
      <c r="F42" s="90"/>
      <c r="G42" s="90"/>
      <c r="H42" s="90"/>
      <c r="I42" s="90"/>
      <c r="J42" s="90"/>
      <c r="K42" s="88"/>
      <c r="L42" s="81"/>
      <c r="M42" s="81">
        <v>2</v>
      </c>
      <c r="N42" s="138"/>
    </row>
    <row r="43" spans="1:14">
      <c r="A43" s="80" t="s">
        <v>204</v>
      </c>
      <c r="B43" s="90"/>
      <c r="C43" s="90"/>
      <c r="D43" s="90"/>
      <c r="E43" s="90"/>
      <c r="F43" s="90"/>
      <c r="G43" s="90"/>
      <c r="H43" s="90"/>
      <c r="I43" s="90"/>
      <c r="J43" s="90"/>
      <c r="K43" s="88"/>
      <c r="L43" s="81"/>
      <c r="M43" s="81">
        <v>3</v>
      </c>
      <c r="N43" s="138"/>
    </row>
    <row r="44" spans="1:14">
      <c r="A44" s="80" t="s">
        <v>205</v>
      </c>
      <c r="B44" s="90"/>
      <c r="C44" s="90"/>
      <c r="D44" s="90"/>
      <c r="E44" s="90"/>
      <c r="F44" s="90"/>
      <c r="G44" s="90"/>
      <c r="H44" s="90"/>
      <c r="I44" s="90"/>
      <c r="J44" s="90"/>
      <c r="K44" s="88"/>
      <c r="L44" s="81"/>
      <c r="M44" s="81">
        <v>4</v>
      </c>
      <c r="N44" s="138"/>
    </row>
    <row r="45" spans="1:14">
      <c r="A45" s="84" t="s">
        <v>206</v>
      </c>
      <c r="B45" s="91"/>
      <c r="C45" s="90"/>
      <c r="D45" s="90"/>
      <c r="E45" s="90"/>
      <c r="F45" s="90"/>
      <c r="G45" s="90"/>
      <c r="H45" s="90"/>
      <c r="I45" s="90"/>
      <c r="J45" s="90"/>
      <c r="K45" s="88"/>
      <c r="L45" s="123"/>
      <c r="M45" s="123"/>
      <c r="N45" s="132"/>
    </row>
    <row r="46" spans="1:14">
      <c r="A46" s="98" t="s">
        <v>207</v>
      </c>
      <c r="B46" s="99"/>
      <c r="C46" s="99"/>
      <c r="D46" s="99"/>
      <c r="E46" s="99"/>
      <c r="F46" s="99"/>
      <c r="G46" s="99"/>
      <c r="H46" s="99"/>
      <c r="I46" s="99"/>
      <c r="J46" s="99"/>
      <c r="K46" s="99"/>
      <c r="L46" s="99"/>
      <c r="M46" s="99"/>
      <c r="N46" s="100"/>
    </row>
    <row r="47" spans="1:14" ht="15.75" thickBot="1">
      <c r="A47" s="106" t="s">
        <v>208</v>
      </c>
      <c r="B47" s="108"/>
      <c r="C47" s="108"/>
      <c r="D47" s="108"/>
      <c r="E47" s="108"/>
      <c r="F47" s="108"/>
      <c r="G47" s="108"/>
      <c r="H47" s="108"/>
      <c r="I47" s="108"/>
      <c r="J47" s="108"/>
      <c r="K47" s="110"/>
      <c r="L47" s="140"/>
      <c r="M47" s="140"/>
      <c r="N47" s="141">
        <f>VLOOKUP(A47,VersaChartdata!A:N,14,FALSE)</f>
        <v>1</v>
      </c>
    </row>
    <row r="48" spans="1:14">
      <c r="A48" s="80" t="s">
        <v>209</v>
      </c>
      <c r="B48" s="90"/>
      <c r="C48" s="90"/>
      <c r="D48" s="90"/>
      <c r="E48" s="90"/>
      <c r="F48" s="90"/>
      <c r="G48" s="90"/>
      <c r="H48" s="90"/>
      <c r="I48" s="90"/>
      <c r="J48" s="90"/>
      <c r="K48" s="88"/>
      <c r="L48" s="81"/>
      <c r="M48" s="81"/>
      <c r="N48" s="81">
        <v>2</v>
      </c>
    </row>
  </sheetData>
  <mergeCells count="1">
    <mergeCell ref="A1:N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C6BE38-5F03-4195-BA6F-C2DC1488E8F7}">
  <ds:schemaRef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MRC7000data</vt:lpstr>
      <vt:lpstr>mrc7700data</vt:lpstr>
      <vt:lpstr>MRC7800data</vt:lpstr>
      <vt:lpstr>MRC8000data</vt:lpstr>
      <vt:lpstr>VersaChartdata</vt:lpstr>
      <vt:lpstr>VersaEZdata</vt:lpstr>
      <vt:lpstr>3200data</vt:lpstr>
      <vt:lpstr>P1161 P1801 P1401</vt:lpstr>
      <vt:lpstr>P1161data</vt:lpstr>
      <vt:lpstr>1160data</vt:lpstr>
      <vt:lpstr>1166data</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Chloe Garrett</cp:lastModifiedBy>
  <cp:lastPrinted>2009-02-10T16:07:56Z</cp:lastPrinted>
  <dcterms:created xsi:type="dcterms:W3CDTF">2003-12-22T22:18:10Z</dcterms:created>
  <dcterms:modified xsi:type="dcterms:W3CDTF">2012-05-16T13:06:27Z</dcterms:modified>
</cp:coreProperties>
</file>